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65" windowWidth="15480" windowHeight="10380"/>
  </bookViews>
  <sheets>
    <sheet name="дод.3" sheetId="1" r:id="rId1"/>
  </sheets>
  <definedNames>
    <definedName name="_xlnm.Print_Titles" localSheetId="0">дод.3!$4:$4</definedName>
    <definedName name="_xlnm.Print_Area" localSheetId="0">дод.3!$B$2:$I$454</definedName>
  </definedNames>
  <calcPr calcId="125725" fullCalcOnLoad="1"/>
</workbook>
</file>

<file path=xl/calcChain.xml><?xml version="1.0" encoding="utf-8"?>
<calcChain xmlns="http://schemas.openxmlformats.org/spreadsheetml/2006/main">
  <c r="F192" i="1"/>
  <c r="F162"/>
  <c r="G64"/>
  <c r="F336"/>
  <c r="F329"/>
  <c r="F323"/>
  <c r="G316"/>
  <c r="F303"/>
  <c r="F292"/>
  <c r="D100"/>
</calcChain>
</file>

<file path=xl/sharedStrings.xml><?xml version="1.0" encoding="utf-8"?>
<sst xmlns="http://schemas.openxmlformats.org/spreadsheetml/2006/main" count="576" uniqueCount="463">
  <si>
    <t>Надання грошової компенсації за належні для отримання жилі приміщення для сімей загиблих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</si>
  <si>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</si>
  <si>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0813191</t>
  </si>
  <si>
    <t>0813192</t>
  </si>
  <si>
    <t>Надання фінансової підтримки громадським організаціям ветеранів і осіб з інвалідністю, діяльність яких має соціальну спрямованість</t>
  </si>
  <si>
    <t>0813242</t>
  </si>
  <si>
    <t>Інші заходи у сфері соціального захисту і соціального забезпечення</t>
  </si>
  <si>
    <t>0813210</t>
  </si>
  <si>
    <t>0813230</t>
  </si>
  <si>
    <t xml:space="preserve">Динаміка виготовлення промоційних матеріалів до попереднього року, % </t>
  </si>
  <si>
    <t>Програма "Сприяння  розвитку  та підтримки  підприємництва міста Павлограда на 2015-2018 роки"</t>
  </si>
  <si>
    <t>Динаміка проведених заходів до попернього року , %</t>
  </si>
  <si>
    <t>Динаміка виготовлення інформаційних матеріалів до попереднього року , %</t>
  </si>
  <si>
    <t>Динаміка виготовлення рекламних матеріалів до попереднього року, %</t>
  </si>
  <si>
    <t xml:space="preserve">Динаміка  проведених консультаційних послуг, навчальних програм, курсів підвищення кваліфікації, комп"ютерних та мовних курсів, психологічної підтримки підприємців до попереднього року , % </t>
  </si>
  <si>
    <t>Рівень наданих послуг теле- та радіомовлення ,%</t>
  </si>
  <si>
    <t>Рівень виплачених грантів в порівнянні з запланованими, %</t>
  </si>
  <si>
    <t>Питома вага кількості покрівель  житлових будинків, на яких планується проведення капітального ремонту, до кількості покрівель житлових будинків,  що потребують капітального ремонту (кількість розроблених проектів на виконання капітальних ремонтів покрівель), %</t>
  </si>
  <si>
    <t>Питома вага кількості   житлових будинків, на які планується розробити проектно-кошторисну документацію для проведення капітального ремонту покрівель, до кількості житлових будинків,  що потребують капітального ремонту покрівель), %</t>
  </si>
  <si>
    <t>Питома вага кількості  житлових будинків, де  планується провести капітальний ремонт будинку , до кількості житлових будинків,  що потребують проведення зазначеного капітального ремонту, %</t>
  </si>
  <si>
    <t>Питома вага кількості  житлових будинків, де  планується провести капітальний ремонт внутрішньобудинкових електричних мереж , до кількості житлових будинків,  що потребують проведення зазначеного капітального ремонту, %;</t>
  </si>
  <si>
    <t>Питома вага кількості  житлових будинків, де  планується виконання капітального ремонту  мереж водопостачання та каналізації, водовідведення , до кількості житлових будинків,  що потребують проведення зазначеного капітального ремонту, %</t>
  </si>
  <si>
    <t>Питома вага кількості об’єктів, які планується відремонтувати, до кількості об’єктів,  що потребують капітального ремонту (кількість розроблених проектів на виконання капітальних ремонтів об’єктів), %</t>
  </si>
  <si>
    <t>Через арешт рахунків КП "Павлоградводоканал"  кошти не використані</t>
  </si>
  <si>
    <t>Питома вага кількості  житлових будинків, на котрі  планується розробити проект для виконання капітального ремонту  мереж теплопостачання , до кількості житлових будинків,  що потребують проведення зазначеного капітального ремонту, %</t>
  </si>
  <si>
    <t>Питома вага кількості  житлових будинків, де  планується виконання  капітального ремонту внутрішніх інженерних мереж, до кількості житлових будинків,  що потребують проведення зазначених робіт, %</t>
  </si>
  <si>
    <t>Питома вага кількості ліфтів житлових будинків, де  планується провести капітальний ремонт, до кількості ліфтів житлових будинків,  що потребують капітального ремонту (кількість розроблених проектів на виконання капітальних ремонтів ліфтів), %</t>
  </si>
  <si>
    <t>Питома вага кількості ліфтів житлових будинків, де  планується провести поточний ремонт, до кількості ліфтів житлових будинків,  що потребують поточного ремонту (відповідно до звіту після проведення експертної оцінки ліфтів), %</t>
  </si>
  <si>
    <t>Темп зростання середньої кількості споживання кВт*рік</t>
  </si>
  <si>
    <t>Середні витрати на одне поховання, грн.</t>
  </si>
  <si>
    <t>відсоток дітей (хлопців/дівчат), охоплених позашкільної освітою, %, в т.ч.:</t>
  </si>
  <si>
    <t>дівчата, %</t>
  </si>
  <si>
    <t>хлопці, %</t>
  </si>
  <si>
    <t>в т.ч. за напрямами діяльності гуртків, %:</t>
  </si>
  <si>
    <t>відсоток  дітей, охоплених позашкільною освітою, які отримали нагороди, %</t>
  </si>
  <si>
    <t>0813081</t>
  </si>
  <si>
    <t>Надання державної соціальної допомоги особам з інвалідністю з дитинства та дітям з інвалідністю</t>
  </si>
  <si>
    <t>0813083</t>
  </si>
  <si>
    <t>Надання допомоги по догляду за особами з інвалідністю I чи II групи внаслідок психічного розладу</t>
  </si>
  <si>
    <t>Рівень забезпечення членства в асоціаціях, %</t>
  </si>
  <si>
    <t>,</t>
  </si>
  <si>
    <t>Динаміка проведених конкурсів до попереднього року, %</t>
  </si>
  <si>
    <t>Динаміка кількості виготовлених постерів до попереднього року, %</t>
  </si>
  <si>
    <t>Динаміка проведених семінарів, наорад до попереднього року, %</t>
  </si>
  <si>
    <t>Динаміка забезпечення транспортом в порівнянні з минулим роком, %</t>
  </si>
  <si>
    <t>Динаміка забезпечення засобами наочної агітації в порівнянні з минулим роком, %</t>
  </si>
  <si>
    <t>Динаміка забезпечення канцтоварами в порівнянні з минулим роком, %</t>
  </si>
  <si>
    <t>Динаміка обслужених одиниць відеоспостереження в порівнянні з минулим роком, %</t>
  </si>
  <si>
    <t>Динаміка придбаних одиниць відеоспостереження в порівнянні з минулим роком, %</t>
  </si>
  <si>
    <t>Відсоток освоєння бюджетних коштів, %</t>
  </si>
  <si>
    <t>Середній розмір допомоги у зв'язку з вігітністю і пологами, грн.</t>
  </si>
  <si>
    <t>Середній розмір щомісячної частини допоиоги при усиновленні дитини, грн</t>
  </si>
  <si>
    <t>Середній розмір одноразової виплати допомоги при народженніі дитини, грн</t>
  </si>
  <si>
    <t xml:space="preserve">Не розроблено  ПКД на встановлення водоохоронних зон та прибрежних захисних смуг у зв"язку зі складністю проекту та необхідністю додаткового часу для погодження з відповідними службами та суміжними землекористовучами. В 2018 році проведена тендерна процедура, укладений договір. В 2019 році буде продовжена робота по погодженню меж з суміжними землекористувачами та проходженню експертизи. </t>
  </si>
  <si>
    <t>Відсоток  виконаних проектів до плану, %</t>
  </si>
  <si>
    <t>Відсоток виконаних аерофотозйомок до запланованих, %</t>
  </si>
  <si>
    <t xml:space="preserve">Середній розмір грошової винагороди, грн. </t>
  </si>
  <si>
    <t>зниження рівня захворюваності порівняно з попереднім роком, %</t>
  </si>
  <si>
    <t>зниження показника летальності, %</t>
  </si>
  <si>
    <t>зниження кількості кесарських розтинів по відношенню до загальної чисельності пологів, %</t>
  </si>
  <si>
    <t>відсоток осіб, що отримали пільгове зубопротезування, до загальної кількості осіб, що перебувають на черзі на пільгове зубопротезування, %</t>
  </si>
  <si>
    <t>забезпечення повноти охоплення  профілактичними щепленнями, %</t>
  </si>
  <si>
    <t>рівень освоєння субвенції, %</t>
  </si>
  <si>
    <t>забезпеченність ноутбуками лікарів, які надають первинну медичну допомогу, %</t>
  </si>
  <si>
    <t>Середній розмір одноразової частини допомоги при усиновленні дитини, грн.</t>
  </si>
  <si>
    <t>Середньомісячний розмір щомісячної виплати при народженні дитини, яка народилася після 30 червня 2014  року, грн.</t>
  </si>
  <si>
    <t>Середньомісячний розмір щомісячної виплати при народженні другої дитини, яка народилася до 30 червня 2014  року, грн.</t>
  </si>
  <si>
    <t>Середньомісячний розмір щомісячної виплати при народженні третьої дитини, яка народилася до 30 червня 2014  року, грн.</t>
  </si>
  <si>
    <t>Середньомісячний розмір допомоги на дітей віком до 6 років, над якими встановлено опіку чи піклування, грн.</t>
  </si>
  <si>
    <t>Середньомісячний розмір допомоги на дітей віком від 6 до 18 років, над якими встановлено опіку чи піклування, грн.</t>
  </si>
  <si>
    <t xml:space="preserve">Середньомісячний розмір тимчасової державної допомоги дітям віком до 6 років, грн. </t>
  </si>
  <si>
    <t xml:space="preserve">Середньомісячний розмір тимчасової державної допомоги дітям віком від 6 до 18 років, грн. </t>
  </si>
  <si>
    <t>Середньомісячний розмір допомоги малозабезпеченим сім'ям, грн.</t>
  </si>
  <si>
    <t>Середньомісячний розмір допомоги інвалідам з дитинства І групи підрупм А з надбавкою гна догляд, грн.</t>
  </si>
  <si>
    <t>Середньомісячний розмір допомоги інвалідам з дитинства І групи підрупм Б з надбавкою гна догляд, грн.</t>
  </si>
  <si>
    <t>Середньомісячний розмір допомоги інвалідам з дитинства ІІ групи , грн.</t>
  </si>
  <si>
    <t xml:space="preserve">Середньомісячний розмір допомоги інвалідам з дитинства ІІІ групи, грн. </t>
  </si>
  <si>
    <t>Середньомісячний розмір допомоги на дітей з інвалідністю віком до 18 років без надбавки на догляд, у тому числі захворювання яких пов'язане з Чорнобильською катастрофою, грн.</t>
  </si>
  <si>
    <t>Середньомісячний розмір допомоги з надбавкою на догляд на дітей з інвалідністю віком до 6 років, у тому числі захворювання яких пов'язане з Чорнобильською катастрофою, грн.</t>
  </si>
  <si>
    <t>Середньомісячний розмір допомоги з надбавкою на догляд на дітей з інвалідністю підгрупи А віком до 6 років, у тому числі захворювання яких пов'язане з Чорнобильською катастрофою, грн.</t>
  </si>
  <si>
    <t>Середньомісячний розмір допомоги з надбавкою на догляд на дітей з інвалідністю віком від 6 до 18 років, у тому числі захворювання яких пов'язане з Чорнобильською катастрофою, грн.</t>
  </si>
  <si>
    <t>Середньомісячний розмір допомоги з надбавкою на догляд на дітей з інвалідністю підгрупи А віком від 6 до 18 років, у тому числі захворювання яких пов'язане з Чорнобильською катастрофою, грн.</t>
  </si>
  <si>
    <t>Середній розмір допомоги на поховання інвалідів з дитинства та дітей з інвалідністю, грн.</t>
  </si>
  <si>
    <t>Середньомісячний розмір тимчасової державної соціальної допомоги непрацюючий особі, яка досягла загального пенсійного віку, але не набула права на пенсійну виплату, грн.</t>
  </si>
  <si>
    <t>Середній розмір щомісячної крмпенсаційної виплати непрацюючій працездатній особі, яка доглядає за особою з інвалідністю І групи, а також за особою, яка досягла 80-річного віку, грн.</t>
  </si>
  <si>
    <t>Питома вага кількості  житлових будинків, на котрі  планується розробити проект для виконання капітального ремонту  внутрішньобудинкових електричних мереж , до кількості житлових будинків,  що потребують проведення зазначеного капітального ремонту, %</t>
  </si>
  <si>
    <t>Додаток 1</t>
  </si>
  <si>
    <t>Питома вага кількості  житлових будинків, де  планується виконання робіт з влаштування вхідного вузла , до кількості житлових будинків,  що потребують проведення зазначених робіт, %</t>
  </si>
  <si>
    <t xml:space="preserve">Планувалося проведення будівельно-технічної  експертизи в судовому процессі, але судом еспертиза  не була призначена. </t>
  </si>
  <si>
    <t xml:space="preserve">Невиконання показника пов'язано з економією коштів  на документальне оформлення свердловини. </t>
  </si>
  <si>
    <t>Середні витрати на утримання 1 км дорожнього господарства, які підлягають санітарному обслуговуванню, грн.</t>
  </si>
  <si>
    <t>Кількість скарг від населення зменшилась</t>
  </si>
  <si>
    <t xml:space="preserve">Натуральні показники споживання електроенергії зменшились, але в результаті підвищення вартості електричної енергії економія коштів відсутня. </t>
  </si>
  <si>
    <t>Розроблено ПКД, роботи не виконані.</t>
  </si>
  <si>
    <t>Середньомісячний розмір допомоги на дітей віком до 6 років одиноким матерям, грн</t>
  </si>
  <si>
    <t>Середньомісячний розмір допомоги на дітей віком від 6 до 18 років одиноким матерям, грн</t>
  </si>
  <si>
    <t>Середньомісячний розмір допомоги на дітей віком від 18 до 23 років (якщо дитина навчається за денною формою навчання) одиноким матерям, грн</t>
  </si>
  <si>
    <t>частка пільговиків, яким відремонтовано будинки (квартири), %</t>
  </si>
  <si>
    <t>Середньомісячний розмір допомоги особам, які не мають права на пенсію, тьа особам з інвалідністю, державної соціальної допомоги на догляд, грн</t>
  </si>
  <si>
    <t>Середньомісячний розмір допомоги по догляду за особами з інвалідністю І чи ІІ групи внаслідок психічного розладу, грн</t>
  </si>
  <si>
    <t>Відсоток осіб, охоплених соціальним обслуговуванням, до загальної чисельності лсіб, які потребують соціальних послуг, %</t>
  </si>
  <si>
    <t>Відсоток фактичного заповнення тимчасових робочих місць, %</t>
  </si>
  <si>
    <t>Відсоток фактичного забезпечення соціальними послугами осіб, які їх потребують, %</t>
  </si>
  <si>
    <t>Середні витрати на одного вихованця у дитячому будинку сімейного типу, грн</t>
  </si>
  <si>
    <t>Середні витрати на одного вихованця у прийомній сім’ї , грн</t>
  </si>
  <si>
    <t>Середні витрати на одного вихованця у сім’ї патронатного вихователя, грн</t>
  </si>
  <si>
    <t>Питома вага дітей, охоплених міськими дитячими заходами, до дітей, що перебувають на обліку в сужбі у справах дітей, %</t>
  </si>
  <si>
    <t>Відсоток заповнення тимчасово створених робочих містць, %</t>
  </si>
  <si>
    <t>Забезпеченість місцевого резерву матеріально-технічними засобами, %</t>
  </si>
  <si>
    <t>Виплата державної соціальної допомоги на дітей-сиріт та дітей, позбавлених батьківського піклування, у дитячих будинках сімейного типу та прийомних сім'ях,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та оплату послуг із здійснення патронату над дитиною та виплата соціальної допомоги на утримання дитини в сім’ї патронатного вихователя</t>
  </si>
  <si>
    <t>1213210</t>
  </si>
  <si>
    <t>Заходи із запобігання та ліквідації надзвичайних ситуацій та наслідків стихійного лиха</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</si>
  <si>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</si>
  <si>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Надання державної соціальної допомоги малозабезпеченим сім`ям</t>
  </si>
  <si>
    <t>Проведення навчально-тренувальних зборів і змагань та заходів зі спорту осіб з інвалідністю</t>
  </si>
  <si>
    <t>0813082</t>
  </si>
  <si>
    <t>Надання державної соціальної допомоги особам,  які не  мають права на пенсію, та особам з інвалідністю, державної соціальної допомоги на догляд</t>
  </si>
  <si>
    <t>0813084</t>
  </si>
  <si>
    <t>200</t>
  </si>
  <si>
    <t>На виконання п.21 Плану заходів щодо наповнення міського бюджету,  ефективного  використання бюджетних коштів 
та посилення фінансово-бюджетної дисципліни, затверджених розпорядженням міського голови від 28.03.2018р. № 84-р
протягом року наказом від 27 серпня 2018 року  № 11 скорочено 7 штатних посад педагогічних працівників, 2 штатні посади секретарів, що потягло за собою скорочення учнів на осіб</t>
  </si>
  <si>
    <t>Зниження відсоку фінансової підтримки пов"язана з економією видатків на енергоносії</t>
  </si>
  <si>
    <t>темпи зростання видатків на одиницю телепродукту з попереднім роком, %</t>
  </si>
  <si>
    <t>Темп зростання обсягу телепродукту порівняно з попереднім роком, %</t>
  </si>
  <si>
    <t>Відсоток фактичного забезпечення основними засобами в порівнянні з запланованим, %</t>
  </si>
  <si>
    <t>Зростання тиражу, %</t>
  </si>
  <si>
    <t>Зростання реалізації, %</t>
  </si>
  <si>
    <t>Динаміка збільшення кількості учнів, які отримують освіту у школах естетичного виховання у плановому періоді відповідно до фактичного показника попереднього періоду, %</t>
  </si>
  <si>
    <t>відсоток вчасно виконаних завдань по створенню КП "Муніціпальна варта" ПМР %</t>
  </si>
  <si>
    <t>Відсоток обсягу плати зп навчання у школах естетичного виховання в загальному обсязі видатків на отримання освіти у зазначених школах, %</t>
  </si>
  <si>
    <t>Середня завантаженністьзалу на стаціонарі, %</t>
  </si>
  <si>
    <t>Динаміка середньої завантаженності залів на стаціонарі в плановому періоді по відношенню до фактичного показника попереднього періоду, %</t>
  </si>
  <si>
    <t>Динаміка збільшення чисельності в плановому періоді по відношенню до фактичного показника попереднього періоду, %</t>
  </si>
  <si>
    <t>Відсоток фінансової підтримки за рахунок коштів місцевих бюджетів в обсязі волового доходу, %</t>
  </si>
  <si>
    <t>динаміка поповнення бібліотечного фонду в плановому періоді по відношенню до фактичного показника попереднього періоду, %</t>
  </si>
  <si>
    <t>динаміка збільшення кількості книговидач у плановому періоді відповідно до фактичного показника попереднього періоду, %</t>
  </si>
  <si>
    <t>0217350</t>
  </si>
  <si>
    <t>Розроблення схем планування та забудови територій (містобудівної документації)</t>
  </si>
  <si>
    <t>Динаміка збільшення виставок у плановому періоді відповідно до фактичного показника попереднього періоду, %</t>
  </si>
  <si>
    <t>Динаміка збільшення відвідувачів у плановому періоді відповідно до фактичного показника попереднього періоду, %</t>
  </si>
  <si>
    <t>Динаміка  збільшення кількості заходів  у плановому періоді до фактичного показника попереднього  періоду, %</t>
  </si>
  <si>
    <t>Надання тимчасової державної соціальної допомоги непрацюючій особі, яка досягла загального пенсійного віку, але не набула права на пенсійну виплату</t>
  </si>
  <si>
    <t>0813085</t>
  </si>
  <si>
    <t>Надання щомісячної компенсаційної виплати непрацюючій працездатній особі, яка доглядає за особою з інвалідністю I групи, а також за особою, яка досягла 80-річного віку</t>
  </si>
  <si>
    <t>Програма "Електронний Павлоград на 2018-2022 роки"</t>
  </si>
  <si>
    <t>Програма "Поліпшення стану безпеки, гігієни праці та виробничого середовища на 2018-2020 роки"</t>
  </si>
  <si>
    <t xml:space="preserve">Програма "Забезпечення участі Павлоградської міської ради в Асоціації міст України, в Асоціації міст Дніпропетровської області на 2016-2020роки" </t>
  </si>
  <si>
    <t>Півень забезпеченості доступу до інформації на сайті</t>
  </si>
  <si>
    <t>Рівень забезпечення технікою</t>
  </si>
  <si>
    <t>Рівень забезпечення програмним забезпеченням</t>
  </si>
  <si>
    <t>Реалізація державної політики у молодіжній сфері</t>
  </si>
  <si>
    <t>Проведення спортивної роботи в регіоні</t>
  </si>
  <si>
    <t>Відсоток розробленої документації до запланованої ,%</t>
  </si>
  <si>
    <t>кількість спортсменів міста, які протягом року посіли призові місця у всеукраїнських змаганнях зі спорту осіб з інвалідністю, осіб</t>
  </si>
  <si>
    <t xml:space="preserve">кількість спортсменів міста, які протягом року посіли призові місця у всеукраїнських змаганнях з неолімпійських видів спорту, осіб </t>
  </si>
  <si>
    <t xml:space="preserve">Відсоток проведених експертиз до запланованих, % </t>
  </si>
  <si>
    <t xml:space="preserve">Програма  "Про відзначення та заохочення громадян, яким  присвоєно звання "Почесний громадянин міста Павлограда" та нагороджених відзнакою міського голови "За заслуги перед містом"  на 2018-2022 роки" </t>
  </si>
  <si>
    <t>Середня вартість 1 нагрудного знаку, стрічок, сувенірної та друкованої продукції (знаки віднак),грн.</t>
  </si>
  <si>
    <t>Здійснення соціальної роботи з вразливими категоріями населення</t>
  </si>
  <si>
    <t>Здійснення фізкультурно-спортивної та реабілітаційної роботи серед осіб з інвалідністю</t>
  </si>
  <si>
    <t>Розвиток дитячо-юнацького та резервного спорту</t>
  </si>
  <si>
    <t>Підтримка і розвиток спортивної інфраструктури</t>
  </si>
  <si>
    <t>Інші заходи з розвитку фізичної культури та спорту</t>
  </si>
  <si>
    <t>0813190</t>
  </si>
  <si>
    <t>Соціальний захист ветеранів війни та праці</t>
  </si>
  <si>
    <t>Програма "Муніципального маркетингу та підвищення інвестиційної привабливості міста  Павлограда на 2016-2018 роки</t>
  </si>
  <si>
    <t>0712140</t>
  </si>
  <si>
    <t>Програми і централізовані заходи у галузі охорони здоров'я</t>
  </si>
  <si>
    <t>1117325</t>
  </si>
  <si>
    <t>Будівництво споруд, установ та закладів фізичної культури і спорту</t>
  </si>
  <si>
    <t>Інша діяльність, пов'язана з експлуатацією об'єктів житлово-комунального господарства</t>
  </si>
  <si>
    <t>0717691</t>
  </si>
  <si>
    <t>0218210</t>
  </si>
  <si>
    <t>Муніципальні формування з охорони громадського порядку</t>
  </si>
  <si>
    <t>до додатку 3 "Розподіл видатків міського бюджету на 2018 рік за головними розпорядниками коштів" до рішення міської ради від 22 грудня 2017 року                                                 
№ 1006 - 32/VII "Про міський бюджет на 2018 рік" (з урахуванням змін)</t>
  </si>
  <si>
    <t>Показники якості</t>
  </si>
  <si>
    <t>План</t>
  </si>
  <si>
    <t>Виконано</t>
  </si>
  <si>
    <t>Висока ефективність</t>
  </si>
  <si>
    <t>Середня ефективність</t>
  </si>
  <si>
    <t>Низька ефективність</t>
  </si>
  <si>
    <t>Оцінка виконання програми за методикою</t>
  </si>
  <si>
    <t>Пояснення щодо причин низької ефективності</t>
  </si>
  <si>
    <t>0611160</t>
  </si>
  <si>
    <t>Інші програми, заклади та заходи у сфері освіти</t>
  </si>
  <si>
    <t>Показники ефективності</t>
  </si>
  <si>
    <t>показники якості</t>
  </si>
  <si>
    <t xml:space="preserve">кількість підготовлених кандидатів в опікуни, піклувальники, прийомні батьки, батьки-вихователі, усиновлювачі, патронатні вихователі та наставники, які пройшли підготовку та стали опікунами, піклувальниками, прийомними батьками, батьками-вихователями, усиновлювачами, патронатними вихователями та наставниками, осіб; </t>
  </si>
  <si>
    <t xml:space="preserve">кількість підготовлених прийомних батьків, батьків-вихователів, які пройшли навчання з метою підвищення їхнього виховного потенціалу, осіб; </t>
  </si>
  <si>
    <t>Кількість днів відвідування, днів</t>
  </si>
  <si>
    <t>Відсоток охоплення дітей дошкільною освітою, %</t>
  </si>
  <si>
    <t>Забезпеченість установ освіти навчально-методичною літературою, %</t>
  </si>
  <si>
    <t>Кількість переможців обласних та всеукраїнських олімпіад та творчих конкурсів, осіб</t>
  </si>
  <si>
    <t>Динаміка отриманих посвідчень про освіту, %</t>
  </si>
  <si>
    <t>Динаміка кількості дітей, охоплених заходами з оздоровлення в оздоровчих таборах, в порівнянні з минулим роком, %</t>
  </si>
  <si>
    <t>Здійснення заходів із землеустрою</t>
  </si>
  <si>
    <t>Заходів провендено менше ніж заплановано в зв"язку зі збільшенням витрат на роведення одного заходу громадською організацією - подорожчання паливно-мастильних матеріалів для організації подорожей членів ГО з нагоди  пам'ятних дат</t>
  </si>
  <si>
    <t>В зв"язку з хворобою артистів відмінено 3 спектаклі, що негативно вплинуло вплинуло на виконання даного показника</t>
  </si>
  <si>
    <t>Зменшення показника пов"язано з економією коштів  на утримання 1 км дорожнього господарства, яке підлягає санітарному обслуговуванню</t>
  </si>
  <si>
    <t>Зведені дані оцінки ефективності бюджетних програм за 2018 рік</t>
  </si>
  <si>
    <t>При опрацюванні вихідних даних  на розроблення технічної документації із землеустрою  встановлено факт розбіжностей щодо загальної площі м.Павлограда між даними Держгеокадастру та даними затвердженого Генерального плану м.Павлограда. Для з’ясування факторів, які стали причиною розбіжностей укладено додаткову угоду до договору  №185 від 08.10.2018р. щодо продовження терміну його дії на 2019 рік. Це стало причиною невиконання показника якості.</t>
  </si>
  <si>
    <t xml:space="preserve">Невиконання показника пов'язано  з невиконанням плану проведення заходів  (свят, конкурсів) для підприємців. </t>
  </si>
  <si>
    <t xml:space="preserve">Невиконання показника пов'язано зі зменшенням виготовлення  інформаційних матеріалів. </t>
  </si>
  <si>
    <t>Невиконання показника пов'язано  з невиконанням плану проведення навчальних програм для підприємців через відсутність приміщення бізнес-центру.</t>
  </si>
  <si>
    <t>Невиконання показника пов'язано  з зменшенням видатків по телевізійним послугам.</t>
  </si>
  <si>
    <t>Зменшення показника пов'язано зі збільшенням захворюваності дітей</t>
  </si>
  <si>
    <t>Невиконання показника пов'язано  з економією коштів на придбання програмного забезпеченнядля для створення містобудівного кадастру.</t>
  </si>
  <si>
    <t>Невиконання показника пов'язано  з  економією коштів на виготовлення 1 нагрудного знаку.</t>
  </si>
  <si>
    <t>Динаміка кількості дітей, охоплених заходами з оздоровлення в літніх пришкільних таборах, в порівнянні з минулим роком, %</t>
  </si>
  <si>
    <t>Питома вага дітей пільгової категорії, яким надано безкоштовне харчування в пришкільних таборах, до загальної кількості дітей пільгової категорії по загальноосвітнім школам, які отримують безкоштовне харчування, %</t>
  </si>
  <si>
    <t>Питома вага дітей охоплених оздоровленням до загальної кількості дітей пільгової категорії, %</t>
  </si>
  <si>
    <t>частка забезпечених житлом осіб, які потребують поліпшення житлових умов, %</t>
  </si>
  <si>
    <t xml:space="preserve">частка отримувачів соціальних послуг, які набули навичок справлятися із складними життєвими обставинами та мінімізувати їхні наслідки, від загальної кількості отримувачів соціальних послуг, %; </t>
  </si>
  <si>
    <t>динаміка** кількості учасників, охоплених заходами, у тому числі навчальними, центрів соціальних служб для сім’ї, дітей та молоді (порівняно з минулим роком), %</t>
  </si>
  <si>
    <t xml:space="preserve">Динаміка кількості відремонтованих будинків ОСББ порівняно з попереднім роком    </t>
  </si>
  <si>
    <t>Динаміка виготовлення брошур до попереднього року, %</t>
  </si>
  <si>
    <t>науково-технічний</t>
  </si>
  <si>
    <t>еколого-натуралістичний</t>
  </si>
  <si>
    <t>фізкультурно-спортивний або спортивний</t>
  </si>
  <si>
    <t>художньо-естетичний</t>
  </si>
  <si>
    <t>гуманітарні</t>
  </si>
  <si>
    <t>Кількість установ, які обслуговує 1 працівник, одиниць</t>
  </si>
  <si>
    <t>Кількість особових рахунків, які обслуговує 1 працівник,  одиниць</t>
  </si>
  <si>
    <t>Середній розмір допомоги дитині-сироті, якій виповнилось 18 років, грн.</t>
  </si>
  <si>
    <t>Зменшення показника пов'язана зі збільшенням захворюваності дітей</t>
  </si>
  <si>
    <t>Питома вага учнів, які забезпечуются безкоштовним проїздом в м.Дніпро, %</t>
  </si>
  <si>
    <t>Питома вага учнів, які забезпечуются безкоштовним проїздом в межах міста, %</t>
  </si>
  <si>
    <t>Питома вага відшкодованих пільгових послуг до нарахованих, %</t>
  </si>
  <si>
    <t>Питома вага відшкодованих субсидій до нарахованих, %</t>
  </si>
  <si>
    <t>частка пільговиків, які отримали санаторно-курортне лікування, %</t>
  </si>
  <si>
    <t>частка пільговиків, які отримали компенсацію витрат на автомобільне паливо, %</t>
  </si>
  <si>
    <t>частка пільговиків, які використали право на один раз на рік (один раз на два роки) залізничним, водним, повітряним або міжміським автомобільним транспортом, %</t>
  </si>
  <si>
    <t>Низька ефективність пов'язана зі зменшенням попиту і тиражу газети. Відповідно до ЗУ "Про реформування державних і комунальних друкованих засобів масової інформації",  рішення Павлоградської міської ради від 7 липня 2018 року № 1285-38/VII «Про ліквідацію КП «Редакція газети «Західний Донбас» прийнято рішення про ліквідацію КП "Редакція газети "Західний Донбас"</t>
  </si>
  <si>
    <t xml:space="preserve">Одним із зівдань даної програми- є погашення кредиторської заборгованості на початок року. В зв'язку з тим, що станом на 01.01.2019 року кредиторська заборгованість залишилась не погашеною ефективність програми низька.  </t>
  </si>
  <si>
    <t>Через відключення абонентів ПАТ «Укртелеком» контингент отримувачів послуг значно знизився, тому програма має низьку ефективність.</t>
  </si>
  <si>
    <t>питома вага пільговиків, які отримали пільгові послуги, %</t>
  </si>
  <si>
    <t>питома вага відшкодованих компенсацій до нарахованих, %</t>
  </si>
  <si>
    <t xml:space="preserve">Відділ  по обліку комунального майна та житлової площі  міської ради </t>
  </si>
  <si>
    <t xml:space="preserve">Планувалася проведення будівельно-технічної  експертизи в судовому процессі, але судом еспертиза  не була призначена. </t>
  </si>
  <si>
    <t>Відділ з питань надзвичайних ситуацій та цивільного захисту населення міської ради</t>
  </si>
  <si>
    <t>динаміка** кількості людей, охоплених регіональними заходами державної політики з питань сім’ї (порівняно з минулим роком), %</t>
  </si>
  <si>
    <t>збільшення кількості молоді, охопленої регіональними заходами (проектами) державної політики у молодіжній сфері, порівняно з минулим роком, %</t>
  </si>
  <si>
    <t>динаміка** кількості дітей, охоплених заходами з оздоровлення (порівняно з минулим роком), %</t>
  </si>
  <si>
    <t xml:space="preserve">питома вага дітей, охоплених оздоровленням, від загальної кількості дітей у регіоні, %; </t>
  </si>
  <si>
    <t>динаміка кількості спортсменів, які посіли призові місця у вказаних змаганнях, порівняно з минулим роком,%</t>
  </si>
  <si>
    <t>динаміка** кількості спортсменів міста, які посіли призові місця у всеукраїнських змаганнях з олімпійських видів спорту, порівняно з минулим роком, %</t>
  </si>
  <si>
    <t>динаміка кількості спортсменів, які беруть участь у регіональних змаганнях з олімпійських видів спорту, порівняно з минулим роком, %</t>
  </si>
  <si>
    <t>динаміка кількості спортсменів, які беруть участь у регіональних змаганнях з неолімпійських видів спорту, порівняно з минулим роком, %</t>
  </si>
  <si>
    <t>динаміка** кількості спортсменів міста, які посіли призові місця у всеукраїнських змаганнях з неолімпійських видів спорту, порівняно з минулим роком, %</t>
  </si>
  <si>
    <t>динаміка кількості спортсменів з інвалідністю, які беруть участь у регіональних змаганнях, порівняно з минулим роком, %</t>
  </si>
  <si>
    <t>динаміка кількості спортсменів з інвалідністю, які посіли призові місця у вказаних змаганнях, порівняно з минулим роком,%</t>
  </si>
  <si>
    <t>динаміка** кількості спортсменів міста, які посіли призові місця у всеукраїнських змаганнях зі спорту осіб з інвалідністю, порівняно з минулим роком, %</t>
  </si>
  <si>
    <t>динаміка** кількості учнів комунальних дитячо-юнацьких спортивних шкіл, видатки на утримання яких здійснюються з бюджету, порівняно з минулим роком, %</t>
  </si>
  <si>
    <t xml:space="preserve">кількість учнів комунальних дитячо-юнацьких спортивних шкіл, видатки на утримання яких здійснюються з бюджету, які здобули призові місця в регіональних спортивних змаганнях, осіб; </t>
  </si>
  <si>
    <t xml:space="preserve">кількість підготовлених у комунальних дитячо-юнацьких спортивних школах, видатки на утримання яких здійснюються з бюджету, майстрів спорту України/ кандидатів у майстри спорту України, осіб; </t>
  </si>
  <si>
    <t>0813010</t>
  </si>
  <si>
    <t>Надання пільг та житлових субсидій на оплату електроенергії, природного газу, послуг тепло-, водопостачання і водовідведення, квартирної плати, вивезення побутовогго сміття та рідких нечистот</t>
  </si>
  <si>
    <t xml:space="preserve">Одним із зівдань даної програми- є погашення кредиторської заборгованості на початок року. В зв'язку з тим, що станом на 01.01.2019 року кредиторська заборгованість залишилась не погашеною ефективність програми середня.  </t>
  </si>
  <si>
    <t>0813020</t>
  </si>
  <si>
    <t xml:space="preserve">Надання  пільг та субсидій населенню  на придбання твердого та рідкого пічного побутового палива і скрапленого газу окремим категоріям громадян </t>
  </si>
  <si>
    <t>0813030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</si>
  <si>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</si>
  <si>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Через відключення абонентів ПАТ «Укртелеком» контингент отримувачів послуг значно знизився, тому програма має середню ефективність.</t>
  </si>
  <si>
    <t>рівень виконання робіт з капітального ремонту (реконструкції) комунальних спортивних споруд на кінець року, %; </t>
  </si>
  <si>
    <t>рівень готовності проектно-кошторисної документації для проведення капітального ремонту (реконструкції) існуючих споруд/будівництва нових споруд на кінець року, %; </t>
  </si>
  <si>
    <t xml:space="preserve">Відсоток розробленої документації до запланованої </t>
  </si>
  <si>
    <t>0</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</si>
  <si>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утримання/надання фінансової підтримки яких/яким здійснюються з бюджету, порівняно з минулим роком, %; </t>
  </si>
  <si>
    <t>динаміка** кількості відвідувачів спортивних секцій, які проводять заняття на комунальних спортивних спорудах, порівняно з минулим роком, %</t>
  </si>
  <si>
    <t>питома вага дітей шкільного віку, які навчилися плавати, %</t>
  </si>
  <si>
    <t>динаміка кількості стипендіатів у порівнянні з минулим роком, %</t>
  </si>
  <si>
    <t>рівень готовності ПКД, %</t>
  </si>
  <si>
    <t>рівень готовності об'єкта реконструкції, %</t>
  </si>
  <si>
    <t>зниження рівня смертності на водах на ввірених територіях, %</t>
  </si>
  <si>
    <t>Рівень готовності об"єктів будівництва (реконструкції)</t>
  </si>
  <si>
    <t>Темп зростання обсягу будівництва (реконструкції) порівняно з попереднім роком</t>
  </si>
  <si>
    <t>КП "Павлоградська телерадіокомпанія"</t>
  </si>
  <si>
    <t>КП "Редакція газети "Західний Донбас"</t>
  </si>
  <si>
    <t>рівень забезпеченості стипендіями видатних спортсменів, %</t>
  </si>
  <si>
    <t>питома вага  кількості призначених компенсацій до кількості звернень за призначенням компенсації, %</t>
  </si>
  <si>
    <t xml:space="preserve">питома вага  кількості призначеної допомоги до кількості звернень за призначенням, % </t>
  </si>
  <si>
    <t>динаміка кількості заходів, спрямованих на забезпечення ефективного розв’язання соціальних проблем ветеранів та осіб з інвалідністю, у порівнянні з попереднім роком, %</t>
  </si>
  <si>
    <t>Розбіжності виникла за рахунок збільшення вартості проведення одного заходу громадською організацією - подорожчання паливно-мастильних матеріалів для організації подорожей членів ГО з нагоди  пам'ятних дат</t>
  </si>
  <si>
    <t xml:space="preserve"> </t>
  </si>
  <si>
    <t>Динаміка кількості придбаних саджанців порівняно з попереднім роком</t>
  </si>
  <si>
    <t>питома вага нагороджених подарунками учасників  благоустрою міста, які отримали заробітну плату за рахунок фонду літнього працевлаштування</t>
  </si>
  <si>
    <t>динаміка **кількості осіб, яким протягом року надано фінансову допомогу (порівняно з минулим роком)</t>
  </si>
  <si>
    <t>Питома вага дітей, яким надають психолого-педагогічну допомогу до загальної кількості  дітей, охоплених інклюзивною освітою, %</t>
  </si>
  <si>
    <t xml:space="preserve">Темп зростання кількості скарг від населення з приводу неналежних умов співіснування людей та тварин порівняно з попереднім роком </t>
  </si>
  <si>
    <t>Рівень готовності об’єкта реконструкції , %</t>
  </si>
  <si>
    <t>Динаміка кількості придбаної спеціальної техніки, порівняно з попереднім роком  ,%</t>
  </si>
  <si>
    <t>Динаміка кількості придбаних урн, порівняно з попереднім роком  , %</t>
  </si>
  <si>
    <t>Динаміка кількості придбаних прапорів, порівняно з попереднім роком  , %</t>
  </si>
  <si>
    <t>Динаміка кількості придбаних ігрових елементів, порівняно з попереднім роком  , %</t>
  </si>
  <si>
    <t xml:space="preserve">Динаміка кількості придбаних дитячо-спортивних майданчиків, порівняно з попереднім роком , % </t>
  </si>
  <si>
    <t>Динаміка кількості придбаних павільйонів порівняно з попереднім роком, 5</t>
  </si>
  <si>
    <t>Динаміка зростання середньої вартості 1 кВт електроенергії порівняно з попереднім роком</t>
  </si>
  <si>
    <t>Питома вага кількості ліфтів де планується провести обстеження до кількості де необхідно провести зазначене експертне обстеження  (кількість)</t>
  </si>
  <si>
    <t>Питома вага кількості  житлових будинків, де  планується виконання  робіт по заміні під’їздних вікон, до кількості житлових будинків,  що потребують проведення зазначених робіт, %</t>
  </si>
  <si>
    <t>Відсоток фактичного забезпечення коштами утримання 1 тимчасового робочого місця, %</t>
  </si>
  <si>
    <t xml:space="preserve">Відсоток придбаного програмного забезпечення до запланованого, % </t>
  </si>
  <si>
    <t>Надання позашкільної освіти позашкільними закладами освіти, заходи із позашкільної роботи з дітьми</t>
  </si>
  <si>
    <t>Багатопрофільна стаціонарна медична допомога населенню</t>
  </si>
  <si>
    <t>Відділ культури Павлоградської міської ради</t>
  </si>
  <si>
    <t>Лікарсько-акушерська допомога вагітним, породіллям та новонародженим</t>
  </si>
  <si>
    <t>Управління комунального господарства та будівництва Павлоградської міської ради</t>
  </si>
  <si>
    <t>Виконавчий комітет Павлоградської міської ради</t>
  </si>
  <si>
    <t>Проведення навчально-тренувальних зборів і змагань з неолімпійських видів спорту</t>
  </si>
  <si>
    <t>Відділ освіти Павлоградської міської ради</t>
  </si>
  <si>
    <t>Управління соціального захисту населення Павлоградської міської ради</t>
  </si>
  <si>
    <t>Служба у справах дітей Павлоградської міської ради</t>
  </si>
  <si>
    <t>Надання допомоги при народжені дитини</t>
  </si>
  <si>
    <t>Надання допомоги на дітей, над якими встановлено опіку чи піклування</t>
  </si>
  <si>
    <t>Надання допомоги на дітей одиноким матерям</t>
  </si>
  <si>
    <t>Надання тимчасової державної допомоги дітям</t>
  </si>
  <si>
    <t>Надання допомоги при усиновленні дитини</t>
  </si>
  <si>
    <t>Код програмної класифікації видатків та кредитування місцевих бюджетів</t>
  </si>
  <si>
    <t xml:space="preserve">Надання субсидій населенню для відшкодування витрат на придбання твердого та рідкого пічного побутового палива і скрапленого газу </t>
  </si>
  <si>
    <t>Компенсаційні виплати на пільговий проїзд автомобільним транспортом окремим категоріям громадян</t>
  </si>
  <si>
    <t>Компенсаційні виплати за пільговий проїзд окремих категорій громадян на залізничному транспорті</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</si>
  <si>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</si>
  <si>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Проведення навчально-тренувальних зборів і змагань з олімпійських видів спорту</t>
  </si>
  <si>
    <t>Утримання та навчально-тренувальна робота  комунальних дитячо-юнацьких спортивних шкіл</t>
  </si>
  <si>
    <t>Надання загальної середньої освіти загальноосвітніми навчальними закладами (в т.ч. школою-дитячим садком, інтернатом при школі), спеціалізованими школами, ліцеями, гімназіями, колегіумами</t>
  </si>
  <si>
    <t>Відділ з питань сім'ї, молоді та спорту Павлоградської міської ради</t>
  </si>
  <si>
    <t>Відділ охорони здоров'я Павлоградської міської ради</t>
  </si>
  <si>
    <t xml:space="preserve">Інші видатки на соціальний захист ветеранів війни та праці </t>
  </si>
  <si>
    <t>Організація та проведення громадських робіт</t>
  </si>
  <si>
    <t>Заходи державної політики з питань сім′ї</t>
  </si>
  <si>
    <t>Внески до статутного капіталу суб'єктів господарювання</t>
  </si>
  <si>
    <t>Здійснення заходів та реалізація проектів на виконання Державної цільової соціальної програми "Молодь України"</t>
  </si>
  <si>
    <t>Підтримка спорту вищих досягнень та організацій, які здійснюють фізкультурно-спортивну діяльність в регіоні</t>
  </si>
  <si>
    <t>0611010</t>
  </si>
  <si>
    <t>Надання дошкільної освіти</t>
  </si>
  <si>
    <t>0611020</t>
  </si>
  <si>
    <t>0611090</t>
  </si>
  <si>
    <t>0611150</t>
  </si>
  <si>
    <t xml:space="preserve">Методичне забезпечення діяльності навчальних закладів </t>
  </si>
  <si>
    <t>0613140</t>
  </si>
  <si>
    <t>1014010</t>
  </si>
  <si>
    <t>Фінансова підтримка театрів</t>
  </si>
  <si>
    <t>1014030</t>
  </si>
  <si>
    <t>Забезпечення діяльності бібліотек</t>
  </si>
  <si>
    <t>1014040</t>
  </si>
  <si>
    <t>Забезпечення діяльності музеїв і виставок</t>
  </si>
  <si>
    <t>1014060</t>
  </si>
  <si>
    <t>Забезпечення діяльності палаців і будинків культури, клубів, центрів дозвілля та інших клубних закладів</t>
  </si>
  <si>
    <t>1014080</t>
  </si>
  <si>
    <t>Інші заклади та заходи в галузі культури і мистецтва</t>
  </si>
  <si>
    <t>1011100</t>
  </si>
  <si>
    <t>Надання спеціальної освіти школами естетичного виховання (музичними, художніми, хореографічними, театральними, хоровими, мистецькими)</t>
  </si>
  <si>
    <t>3117670</t>
  </si>
  <si>
    <t>0218410</t>
  </si>
  <si>
    <t>Фінансова підтримка засобів масової інформації</t>
  </si>
  <si>
    <t>Утримання та забезпечення діяльності центрів соціальних служб для сім′ї, дітей та молоді</t>
  </si>
  <si>
    <t>Утримання та фінансова підтримка спортивних споруд</t>
  </si>
  <si>
    <t>0813104</t>
  </si>
  <si>
    <t>0712010</t>
  </si>
  <si>
    <t>0712030</t>
  </si>
  <si>
    <t>0712100</t>
  </si>
  <si>
    <t>Стоматологічна допомога населенню</t>
  </si>
  <si>
    <t>0712111</t>
  </si>
  <si>
    <t>2918120</t>
  </si>
  <si>
    <t>Заходи з організації рятування на водах</t>
  </si>
  <si>
    <t>1017324</t>
  </si>
  <si>
    <t>Будівництво установ та закладів культури</t>
  </si>
  <si>
    <t>0218220</t>
  </si>
  <si>
    <t>0218230</t>
  </si>
  <si>
    <t>Заходи та роботи з мобілізаційної підготовки місцевого значення</t>
  </si>
  <si>
    <t>Інші заходи громадського порядку та безпеки</t>
  </si>
  <si>
    <t>2918110</t>
  </si>
  <si>
    <t>0813012</t>
  </si>
  <si>
    <t>Надання субсидій населенню  для відшкодування  витрат  на оплату житлово-комунальних послуг</t>
  </si>
  <si>
    <t>0813022</t>
  </si>
  <si>
    <t>0813033</t>
  </si>
  <si>
    <t>0813032</t>
  </si>
  <si>
    <t>0813035</t>
  </si>
  <si>
    <t>0813041</t>
  </si>
  <si>
    <t>0813042</t>
  </si>
  <si>
    <t>0813044</t>
  </si>
  <si>
    <t>0813045</t>
  </si>
  <si>
    <t>0813046</t>
  </si>
  <si>
    <t xml:space="preserve">Зменшення показника пов'язано  з економією коштів на поховання безрідних громадян міста </t>
  </si>
  <si>
    <t>Відсоток оформлених Братських захоронень, %</t>
  </si>
  <si>
    <t>Відсоток проведеної судової будівельно-технічної  експертизи квартир до кількості квартир, де необхідно провести експертизу , %</t>
  </si>
  <si>
    <t>Витрати на документальне оформлення свердловиги, грн</t>
  </si>
  <si>
    <t>Динаміка зростання кількості придбаних квартир порівняно з попереднім роком , %</t>
  </si>
  <si>
    <t>Відсоток проінвентаризованих земель до тих, які необхідно проінвентаризвувати, %</t>
  </si>
  <si>
    <t>Рівень готовності проектно-кошторисної документації на виконання робіт з реконструкції мереж зовнішнього освітлення, %</t>
  </si>
  <si>
    <t>Рівень готовності об"єкта реконструкції ,%</t>
  </si>
  <si>
    <t>Рівень готовності об"єкта  будівництва  (наявність актів виконаних робіт) , %</t>
  </si>
  <si>
    <t>Рівень готовності проектної документації будівництва об’єктів,%</t>
  </si>
  <si>
    <t>Динаміка відремонтованої за рахунок поточного ремонту площі вулично-дорожньої мережі порівняно з попереднім роком, %</t>
  </si>
  <si>
    <t>Динаміка відремонтованої за рахунок капітального ремонту площі вулично-дорожньої мережі порівняно з попереднім роком, %</t>
  </si>
  <si>
    <t>Рівень готовності проектної документації для виконання капітального ремонту об’єктів транспортної інфраструктури ,%</t>
  </si>
  <si>
    <t>Рівень готовності об’єктів будівництва,%</t>
  </si>
  <si>
    <t>Динаміка проведення реконструкції      об’єктів  транспортної інфраструктури порівняно з попереднім роком, %</t>
  </si>
  <si>
    <t>Кількість укладених договорів на погашення частини тіла  кредиту  порівняно з попереднім роком (од)</t>
  </si>
  <si>
    <t xml:space="preserve">Рівень готовності схеми санітарної очистки міста,%   </t>
  </si>
  <si>
    <t xml:space="preserve">Рівень готовності об’єкта -поточний ремонт майданчиків, % </t>
  </si>
  <si>
    <t>Наявність проектно - кошторисної документації на виконання робіт з реконструкції об’єкта - реконструкції аварійних ділянок напірного колектору,%</t>
  </si>
  <si>
    <t xml:space="preserve">Динаміка зростання кількості виготовлених та розміщених постерів з інформування громадськості порівняно з попереднім роком, % </t>
  </si>
  <si>
    <t>Середні витрати на утримання 1 км дорожнього господарства, які підлягають санітарному обслуговуванні,%</t>
  </si>
  <si>
    <t>Питома вага площі кладовищ, благоустрій яких планується здійснювати, у загальній площі кладовищ,%</t>
  </si>
  <si>
    <t>Питома вага протяжності мереж зовнішнього освітлення, де планується провести поточний ремонт,%</t>
  </si>
  <si>
    <t>Динаміка кількості придбаних павільйонів порівняно з попереднім роком,%</t>
  </si>
  <si>
    <t xml:space="preserve">Динаміка кількості відремонтованих будинків ОСББ порівняно з попереднім роком ,%   </t>
  </si>
  <si>
    <t>Динаміка відремонтованої за рахунок поточного ремонту площі вулично-дорожньої мережі порівняно з попереднім роком,%</t>
  </si>
  <si>
    <t>Відсоток заповнення тимчасово створених місць ,%</t>
  </si>
  <si>
    <t>0813047</t>
  </si>
  <si>
    <t>0217130</t>
  </si>
  <si>
    <t>0217650</t>
  </si>
  <si>
    <t>0217693</t>
  </si>
  <si>
    <t>Інші заходи, пов`язані з економічною діяльністю</t>
  </si>
  <si>
    <t>Експлуатація та технічне обслуговування житлового фонду</t>
  </si>
  <si>
    <t>Забезпечення надійної та безперебійної експлуатації ліфтів</t>
  </si>
  <si>
    <t>Організація благоустрою населених пунктів</t>
  </si>
  <si>
    <t>1216082</t>
  </si>
  <si>
    <t>Придбання житла для окремих категорій населення відповідно до законодавства</t>
  </si>
  <si>
    <t>1217130</t>
  </si>
  <si>
    <t>1217310</t>
  </si>
  <si>
    <t>Будівництво об`ектів житлово-комунального господарства</t>
  </si>
  <si>
    <t>1217640</t>
  </si>
  <si>
    <t>Невиконання показника пов'язано з економією коштів на придбання  природноо газу для "Вічного вогню"</t>
  </si>
  <si>
    <t>Заплановані роботи з будівництва трубопроводу водопостачанн вул. Селянська, пров. Здоров"я, вул. Франка  та  робіт по реконструкції водопровідної насосної станції №2 на майданчику №4 комунального підприємства «Павлоградводоканал» не виконані</t>
  </si>
  <si>
    <t>Заплановані роботи з будівництва  трубопроводу водопостачанн вул. Селянська, пров. Здоров"я, вул. Франка  та  робіт по реконструкції водопровідної насосної станції №2 на майданчику №4 комунального підприємства «Павлоградводоканал» не виконані в повному обсязі.</t>
  </si>
  <si>
    <t>Показник не виконано. Підрядною організацією не виконані роботи по відводу земельних ділянок міських кладовищ.</t>
  </si>
  <si>
    <t>Підрядною організацією не виконані роботи по відводу земельних ділянок міських кладовищ.</t>
  </si>
  <si>
    <t>Заплановані роботи з будівництва  трубопроводу водопостачанн вул. Селянська, пров. Здоров"я, вул. Франка  не виконані в повному обсязі.</t>
  </si>
  <si>
    <t>Заплановані роботи з будівництва  світлофорного об"єкту  на перехресті вул. Дніпровська  - Плєханова не виконані в повному обсязі.</t>
  </si>
  <si>
    <t>Невиконання показника пов'язано з тим, що скористався грантом лише один переможець конкурсу бізнес-проектів.</t>
  </si>
  <si>
    <t>Заходи з енергозбереження</t>
  </si>
  <si>
    <t>0813160</t>
  </si>
  <si>
    <t>Динаміка кількості проведення конкурсів порівняно з попереднім роком ,%</t>
  </si>
  <si>
    <t>Динаміка витрат на оплату природного газу порівняно з попереднім роком , %</t>
  </si>
  <si>
    <t>Питома вага протяжності берегової лінії, де планується провести дератизацію та деларвацію, у загальній протяжності водойм, %</t>
  </si>
  <si>
    <t>Кількість виникнення аварійних ситуацій порівняно з попереднім роком  (од.)</t>
  </si>
  <si>
    <t>0813040</t>
  </si>
  <si>
    <t>Надання допомоги сім'ям з дітьми, малозабезпеченим сім’ям, тимчасової допомоги дітям</t>
  </si>
  <si>
    <t>0813080</t>
  </si>
  <si>
    <t>Надання допомоги особам з інвалідністю, дітям з інвалідністю, особам, які не мають права на пенсію, непрацюючій особі, яка досягла загального пенсійного віку, але не набула права на пенсійну виплату, допомоги по догляду за особами з інвалідністю І чи ІІ групи внаслідок психічного розладу, компенсаційної виплати непрацюючій працездатній особі, яка доглядає за особою з інвалідністю І групи, а також за особою, яка досягла 80-річного віку</t>
  </si>
  <si>
    <t>Відсоток об’єму захоронених ТПВ до об’єму твердих побутових відходів який необхідно захоронити на полігоні ТПВ, %</t>
  </si>
  <si>
    <t>Питома вага площі кладовищ, благоустрій яких планується здійснювати, у загальній площі кладовищ, %</t>
  </si>
  <si>
    <t>Середні витрати для нанесення дорожньої розмітки на 1 км об’єктів дорожнього господарства, грн.</t>
  </si>
  <si>
    <t>Динаміка зростання куб. м рідких відходів, які планується вивезти   порівняно з попереднім роком, %</t>
  </si>
  <si>
    <t>Проведення експертної грошової оцінки земельної ділянки чи права на неї</t>
  </si>
  <si>
    <t>Первинна медична допомога населенню, що надається  центрами первинної медичної  (медико-санітарної) допомоги</t>
  </si>
  <si>
    <t>Надання пільг окремим категоріям громадян з оплати послуг зв'язку</t>
  </si>
  <si>
    <t>Надання допомоги у зв'язку з вагітністю і пологами</t>
  </si>
  <si>
    <t>Здійснення  заходів із землеустрою</t>
  </si>
  <si>
    <t>Природоохоронні заходи за рахунок цільових фондів</t>
  </si>
  <si>
    <t>Інша діяльність у сфері житлово-комунального господарства</t>
  </si>
  <si>
    <t>1216090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</si>
  <si>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</si>
  <si>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1217461</t>
  </si>
  <si>
    <t>Утримання та розвиток автомобільних доріг та дорожньої  інфраструктури за рахунок коштів місцевого бюджету</t>
  </si>
  <si>
    <t>0813043</t>
  </si>
  <si>
    <t>0217691</t>
  </si>
  <si>
    <t>0917691</t>
  </si>
  <si>
    <t>1217691</t>
  </si>
  <si>
    <t>0817691</t>
  </si>
  <si>
    <t>0813221</t>
  </si>
  <si>
    <t>кількість спортсменів міста, які протягом року посіли призові місця у всеукраїнських змаганнях з олімпійських видів спорту, осіб</t>
  </si>
  <si>
    <t>Співвідношення суми поповнення статутного капіталу (на початок/кінець 2018 року) до розміру статутного капіталу  (на початок/кінець 2018 року), %</t>
  </si>
</sst>
</file>

<file path=xl/styles.xml><?xml version="1.0" encoding="utf-8"?>
<styleSheet xmlns="http://schemas.openxmlformats.org/spreadsheetml/2006/main">
  <numFmts count="2">
    <numFmt numFmtId="192" formatCode="#,##0.0"/>
    <numFmt numFmtId="195" formatCode="0.0"/>
  </numFmts>
  <fonts count="38">
    <font>
      <sz val="10"/>
      <name val="Times New Roman"/>
      <charset val="204"/>
    </font>
    <font>
      <sz val="10"/>
      <name val="Times New Roman"/>
      <family val="1"/>
      <charset val="204"/>
    </font>
    <font>
      <sz val="8"/>
      <name val="Times New Roman"/>
      <family val="1"/>
      <charset val="204"/>
    </font>
    <font>
      <sz val="11"/>
      <color indexed="17"/>
      <name val="Calibri"/>
      <family val="2"/>
      <charset val="204"/>
    </font>
    <font>
      <sz val="11"/>
      <color indexed="20"/>
      <name val="Calibri"/>
      <family val="2"/>
      <charset val="204"/>
    </font>
    <font>
      <sz val="11"/>
      <color indexed="62"/>
      <name val="Calibri"/>
      <family val="2"/>
      <charset val="204"/>
    </font>
    <font>
      <b/>
      <sz val="11"/>
      <color indexed="63"/>
      <name val="Calibri"/>
      <family val="2"/>
      <charset val="204"/>
    </font>
    <font>
      <sz val="11"/>
      <color indexed="10"/>
      <name val="Calibri"/>
      <family val="2"/>
      <charset val="204"/>
    </font>
    <font>
      <b/>
      <sz val="11"/>
      <color indexed="9"/>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sz val="11"/>
      <color indexed="8"/>
      <name val="Calibri"/>
      <family val="2"/>
      <charset val="204"/>
    </font>
    <font>
      <sz val="10"/>
      <name val="Times New Roman"/>
      <family val="1"/>
      <charset val="204"/>
    </font>
    <font>
      <b/>
      <sz val="11"/>
      <color indexed="52"/>
      <name val="Calibri"/>
      <family val="2"/>
      <charset val="204"/>
    </font>
    <font>
      <b/>
      <sz val="18"/>
      <color indexed="56"/>
      <name val="Cambria"/>
      <family val="2"/>
      <charset val="204"/>
    </font>
    <font>
      <sz val="11"/>
      <color indexed="60"/>
      <name val="Calibri"/>
      <family val="2"/>
      <charset val="204"/>
    </font>
    <font>
      <sz val="11"/>
      <color indexed="52"/>
      <name val="Calibri"/>
      <family val="2"/>
      <charset val="204"/>
    </font>
    <font>
      <sz val="10"/>
      <name val="Times New Roman"/>
      <family val="1"/>
      <charset val="204"/>
    </font>
    <font>
      <sz val="10"/>
      <name val="Helv"/>
      <charset val="204"/>
    </font>
    <font>
      <sz val="10"/>
      <name val="Arial Cyr"/>
      <charset val="204"/>
    </font>
    <font>
      <sz val="10"/>
      <name val="Courier New"/>
      <family val="3"/>
      <charset val="204"/>
    </font>
    <font>
      <sz val="12"/>
      <name val="Times New Roman"/>
      <family val="1"/>
      <charset val="204"/>
    </font>
    <font>
      <b/>
      <sz val="14"/>
      <name val="Times New Roman"/>
      <family val="1"/>
      <charset val="204"/>
    </font>
    <font>
      <sz val="10"/>
      <color indexed="8"/>
      <name val="Arial"/>
      <family val="2"/>
      <charset val="204"/>
    </font>
    <font>
      <b/>
      <sz val="10"/>
      <name val="Times New Roman"/>
      <family val="1"/>
      <charset val="204"/>
    </font>
    <font>
      <sz val="18"/>
      <name val="Times New Roman"/>
      <family val="1"/>
      <charset val="204"/>
    </font>
    <font>
      <sz val="14"/>
      <name val="Times New Roman"/>
      <family val="1"/>
      <charset val="204"/>
    </font>
    <font>
      <sz val="14"/>
      <color indexed="8"/>
      <name val="Times New Roman"/>
      <family val="1"/>
      <charset val="204"/>
    </font>
    <font>
      <b/>
      <sz val="25"/>
      <name val="Times New Roman"/>
      <family val="1"/>
      <charset val="204"/>
    </font>
    <font>
      <b/>
      <sz val="14"/>
      <color indexed="8"/>
      <name val="Times New Roman"/>
      <family val="1"/>
      <charset val="204"/>
    </font>
    <font>
      <sz val="12"/>
      <color indexed="8"/>
      <name val="Times New Roman"/>
      <family val="1"/>
      <charset val="204"/>
    </font>
    <font>
      <b/>
      <sz val="16"/>
      <name val="Times New Roman"/>
      <family val="1"/>
      <charset val="204"/>
    </font>
    <font>
      <b/>
      <sz val="18"/>
      <name val="Times New Roman"/>
      <family val="1"/>
      <charset val="204"/>
    </font>
    <font>
      <i/>
      <sz val="14"/>
      <name val="Times New Roman"/>
      <family val="1"/>
      <charset val="204"/>
    </font>
    <font>
      <sz val="16"/>
      <name val="Times New Roman"/>
      <family val="1"/>
      <charset val="204"/>
    </font>
    <font>
      <sz val="16"/>
      <color indexed="8"/>
      <name val="Times New Roman"/>
      <family val="1"/>
      <charset val="204"/>
    </font>
    <font>
      <sz val="20"/>
      <name val="Times New Roman"/>
      <family val="1"/>
      <charset val="204"/>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1">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1" fillId="14"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20" fillId="0" borderId="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8" borderId="0" applyNumberFormat="0" applyBorder="0" applyAlignment="0" applyProtection="0"/>
    <xf numFmtId="0" fontId="5" fillId="7" borderId="1" applyNumberFormat="0" applyAlignment="0" applyProtection="0"/>
    <xf numFmtId="0" fontId="6" fillId="22" borderId="2" applyNumberFormat="0" applyAlignment="0" applyProtection="0"/>
    <xf numFmtId="0" fontId="14" fillId="22" borderId="1"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4" fillId="0" borderId="0">
      <alignment vertical="top"/>
    </xf>
    <xf numFmtId="0" fontId="10" fillId="0" borderId="3" applyNumberFormat="0" applyFill="0" applyAlignment="0" applyProtection="0"/>
    <xf numFmtId="0" fontId="8" fillId="23" borderId="4" applyNumberFormat="0" applyAlignment="0" applyProtection="0"/>
    <xf numFmtId="0" fontId="15" fillId="0" borderId="0" applyNumberFormat="0" applyFill="0" applyBorder="0" applyAlignment="0" applyProtection="0"/>
    <xf numFmtId="0" fontId="16" fillId="13" borderId="0" applyNumberFormat="0" applyBorder="0" applyAlignment="0" applyProtection="0"/>
    <xf numFmtId="0" fontId="20" fillId="0" borderId="0"/>
    <xf numFmtId="0" fontId="4" fillId="3" borderId="0" applyNumberFormat="0" applyBorder="0" applyAlignment="0" applyProtection="0"/>
    <xf numFmtId="0" fontId="9" fillId="0" borderId="0" applyNumberFormat="0" applyFill="0" applyBorder="0" applyAlignment="0" applyProtection="0"/>
    <xf numFmtId="0" fontId="12" fillId="10" borderId="5" applyNumberFormat="0" applyFont="0" applyAlignment="0" applyProtection="0"/>
    <xf numFmtId="0" fontId="17" fillId="0" borderId="6" applyNumberFormat="0" applyFill="0" applyAlignment="0" applyProtection="0"/>
    <xf numFmtId="0" fontId="19" fillId="0" borderId="0"/>
    <xf numFmtId="0" fontId="7" fillId="0" borderId="0" applyNumberFormat="0" applyFill="0" applyBorder="0" applyAlignment="0" applyProtection="0"/>
    <xf numFmtId="0" fontId="3" fillId="4" borderId="0" applyNumberFormat="0" applyBorder="0" applyAlignment="0" applyProtection="0"/>
  </cellStyleXfs>
  <cellXfs count="185">
    <xf numFmtId="0" fontId="0" fillId="0" borderId="0" xfId="0"/>
    <xf numFmtId="0" fontId="18" fillId="24" borderId="0" xfId="0" applyNumberFormat="1" applyFont="1" applyFill="1" applyAlignment="1" applyProtection="1">
      <protection locked="0"/>
    </xf>
    <xf numFmtId="0" fontId="18" fillId="24" borderId="0" xfId="0" applyFont="1" applyFill="1" applyProtection="1">
      <protection locked="0"/>
    </xf>
    <xf numFmtId="0" fontId="25" fillId="24" borderId="0" xfId="0" applyFont="1" applyFill="1" applyProtection="1">
      <protection locked="0"/>
    </xf>
    <xf numFmtId="0" fontId="1" fillId="24" borderId="0" xfId="0" applyNumberFormat="1" applyFont="1" applyFill="1" applyAlignment="1" applyProtection="1">
      <protection locked="0"/>
    </xf>
    <xf numFmtId="0" fontId="1" fillId="24" borderId="0" xfId="0" applyFont="1" applyFill="1" applyProtection="1">
      <protection locked="0"/>
    </xf>
    <xf numFmtId="0" fontId="13" fillId="24" borderId="0" xfId="0" applyNumberFormat="1" applyFont="1" applyFill="1" applyAlignment="1" applyProtection="1">
      <protection locked="0"/>
    </xf>
    <xf numFmtId="0" fontId="13" fillId="24" borderId="0" xfId="0" applyFont="1" applyFill="1" applyProtection="1">
      <protection locked="0"/>
    </xf>
    <xf numFmtId="0" fontId="26" fillId="0" borderId="0" xfId="0" applyNumberFormat="1" applyFont="1" applyFill="1" applyAlignment="1">
      <alignment wrapText="1"/>
    </xf>
    <xf numFmtId="0" fontId="1" fillId="0" borderId="0" xfId="0" applyFont="1" applyFill="1" applyProtection="1">
      <protection locked="0"/>
    </xf>
    <xf numFmtId="0" fontId="1" fillId="0" borderId="0" xfId="0" applyNumberFormat="1" applyFont="1" applyFill="1" applyAlignment="1" applyProtection="1">
      <protection locked="0"/>
    </xf>
    <xf numFmtId="0" fontId="25" fillId="0" borderId="0" xfId="0" applyFont="1" applyFill="1" applyProtection="1">
      <protection locked="0"/>
    </xf>
    <xf numFmtId="0" fontId="1" fillId="0" borderId="0" xfId="0" applyFont="1" applyFill="1"/>
    <xf numFmtId="0" fontId="27" fillId="0" borderId="7" xfId="0" applyFont="1" applyFill="1" applyBorder="1" applyAlignment="1" applyProtection="1">
      <alignment horizontal="justify" vertical="center" wrapText="1"/>
      <protection locked="0"/>
    </xf>
    <xf numFmtId="4" fontId="28" fillId="0" borderId="7" xfId="48" applyNumberFormat="1" applyFont="1" applyFill="1" applyBorder="1" applyAlignment="1" applyProtection="1">
      <alignment horizontal="center" vertical="center"/>
      <protection locked="0"/>
    </xf>
    <xf numFmtId="192" fontId="28" fillId="0" borderId="7" xfId="48" applyNumberFormat="1" applyFont="1" applyFill="1" applyBorder="1" applyAlignment="1" applyProtection="1">
      <alignment horizontal="center" vertical="center"/>
      <protection locked="0"/>
    </xf>
    <xf numFmtId="3" fontId="28" fillId="0" borderId="7" xfId="48" applyNumberFormat="1" applyFont="1" applyFill="1" applyBorder="1" applyAlignment="1" applyProtection="1">
      <alignment horizontal="center" vertical="center"/>
      <protection locked="0"/>
    </xf>
    <xf numFmtId="4" fontId="27" fillId="0" borderId="0" xfId="0" applyNumberFormat="1" applyFont="1" applyFill="1" applyAlignment="1" applyProtection="1">
      <protection locked="0"/>
    </xf>
    <xf numFmtId="0" fontId="26" fillId="0" borderId="0" xfId="0" applyNumberFormat="1" applyFont="1" applyFill="1" applyAlignment="1" applyProtection="1">
      <protection locked="0"/>
    </xf>
    <xf numFmtId="0" fontId="26" fillId="0" borderId="0" xfId="0" applyFont="1" applyFill="1" applyProtection="1">
      <protection locked="0"/>
    </xf>
    <xf numFmtId="0" fontId="27" fillId="24" borderId="7" xfId="0" applyFont="1" applyFill="1" applyBorder="1" applyAlignment="1" applyProtection="1">
      <alignment horizontal="justify" vertical="center" wrapText="1"/>
      <protection locked="0"/>
    </xf>
    <xf numFmtId="4" fontId="28" fillId="24" borderId="7" xfId="48" applyNumberFormat="1" applyFont="1" applyFill="1" applyBorder="1" applyAlignment="1" applyProtection="1">
      <alignment horizontal="center" vertical="center"/>
      <protection locked="0"/>
    </xf>
    <xf numFmtId="3" fontId="28" fillId="24" borderId="7" xfId="48" applyNumberFormat="1" applyFont="1" applyFill="1" applyBorder="1" applyAlignment="1" applyProtection="1">
      <alignment horizontal="center" vertical="center"/>
      <protection locked="0"/>
    </xf>
    <xf numFmtId="49" fontId="27" fillId="24" borderId="7" xfId="0" applyNumberFormat="1" applyFont="1" applyFill="1" applyBorder="1" applyAlignment="1" applyProtection="1">
      <alignment horizontal="center" vertical="center"/>
      <protection locked="0"/>
    </xf>
    <xf numFmtId="0" fontId="27" fillId="24" borderId="7" xfId="0" applyFont="1" applyFill="1" applyBorder="1" applyAlignment="1" applyProtection="1">
      <alignment horizontal="justify" vertical="center"/>
      <protection locked="0"/>
    </xf>
    <xf numFmtId="0" fontId="27" fillId="24" borderId="7" xfId="0" applyNumberFormat="1" applyFont="1" applyFill="1" applyBorder="1" applyAlignment="1" applyProtection="1">
      <alignment horizontal="justify" vertical="center"/>
      <protection locked="0"/>
    </xf>
    <xf numFmtId="0" fontId="27" fillId="24" borderId="7" xfId="0" applyNumberFormat="1" applyFont="1" applyFill="1" applyBorder="1" applyAlignment="1" applyProtection="1">
      <alignment horizontal="center" vertical="center" wrapText="1"/>
      <protection locked="0"/>
    </xf>
    <xf numFmtId="3" fontId="27" fillId="24" borderId="7" xfId="0" applyNumberFormat="1" applyFont="1" applyFill="1" applyBorder="1" applyAlignment="1" applyProtection="1">
      <alignment horizontal="center" vertical="center" wrapText="1"/>
      <protection locked="0"/>
    </xf>
    <xf numFmtId="49" fontId="27" fillId="0" borderId="7" xfId="0" applyNumberFormat="1" applyFont="1" applyFill="1" applyBorder="1" applyAlignment="1" applyProtection="1">
      <alignment horizontal="center" vertical="center"/>
      <protection locked="0"/>
    </xf>
    <xf numFmtId="0" fontId="27" fillId="0" borderId="7" xfId="0" applyNumberFormat="1" applyFont="1" applyFill="1" applyBorder="1" applyAlignment="1" applyProtection="1">
      <alignment horizontal="center" vertical="center" wrapText="1"/>
      <protection locked="0"/>
    </xf>
    <xf numFmtId="49" fontId="27" fillId="0" borderId="7" xfId="0" applyNumberFormat="1" applyFont="1" applyFill="1" applyBorder="1" applyAlignment="1" applyProtection="1">
      <alignment horizontal="center" vertical="center" wrapText="1"/>
      <protection locked="0"/>
    </xf>
    <xf numFmtId="3" fontId="27" fillId="0" borderId="7" xfId="0" applyNumberFormat="1" applyFont="1" applyFill="1" applyBorder="1" applyAlignment="1" applyProtection="1">
      <alignment horizontal="center" vertical="center" wrapText="1"/>
      <protection locked="0"/>
    </xf>
    <xf numFmtId="0" fontId="27" fillId="0" borderId="7" xfId="0" applyFont="1" applyFill="1" applyBorder="1" applyAlignment="1" applyProtection="1">
      <alignment horizontal="justify" vertical="center"/>
      <protection locked="0"/>
    </xf>
    <xf numFmtId="4" fontId="27" fillId="0" borderId="7" xfId="0" applyNumberFormat="1" applyFont="1" applyFill="1" applyBorder="1" applyAlignment="1" applyProtection="1">
      <alignment horizontal="center" vertical="center" wrapText="1"/>
      <protection locked="0"/>
    </xf>
    <xf numFmtId="192" fontId="27" fillId="0" borderId="7" xfId="0" applyNumberFormat="1" applyFont="1" applyFill="1" applyBorder="1" applyAlignment="1" applyProtection="1">
      <alignment horizontal="center" vertical="center" wrapText="1"/>
      <protection locked="0"/>
    </xf>
    <xf numFmtId="0" fontId="27" fillId="0" borderId="7" xfId="0" applyNumberFormat="1" applyFont="1" applyFill="1" applyBorder="1" applyAlignment="1" applyProtection="1">
      <alignment horizontal="justify" vertical="center"/>
      <protection locked="0"/>
    </xf>
    <xf numFmtId="49" fontId="27" fillId="0" borderId="7" xfId="0" applyNumberFormat="1" applyFont="1" applyFill="1" applyBorder="1" applyAlignment="1" applyProtection="1">
      <alignment horizontal="center" vertical="justify"/>
      <protection locked="0"/>
    </xf>
    <xf numFmtId="3" fontId="28" fillId="0" borderId="7" xfId="48" applyNumberFormat="1" applyFont="1" applyFill="1" applyBorder="1" applyAlignment="1" applyProtection="1">
      <alignment horizontal="center" vertical="justify"/>
      <protection locked="0"/>
    </xf>
    <xf numFmtId="4" fontId="28" fillId="0" borderId="7" xfId="48" applyNumberFormat="1" applyFont="1" applyFill="1" applyBorder="1" applyAlignment="1" applyProtection="1">
      <alignment horizontal="center" vertical="justify"/>
      <protection locked="0"/>
    </xf>
    <xf numFmtId="3" fontId="27" fillId="0" borderId="7" xfId="48" applyNumberFormat="1" applyFont="1" applyFill="1" applyBorder="1" applyAlignment="1" applyProtection="1">
      <alignment horizontal="center" vertical="center"/>
      <protection locked="0"/>
    </xf>
    <xf numFmtId="0" fontId="22" fillId="0" borderId="7" xfId="0" applyNumberFormat="1" applyFont="1" applyFill="1" applyBorder="1" applyAlignment="1" applyProtection="1">
      <alignment vertical="center" wrapText="1"/>
      <protection locked="0"/>
    </xf>
    <xf numFmtId="0" fontId="27" fillId="0" borderId="8" xfId="0" applyFont="1" applyFill="1" applyBorder="1" applyAlignment="1">
      <alignment horizontal="left" vertical="center" wrapText="1"/>
    </xf>
    <xf numFmtId="0" fontId="27" fillId="0" borderId="7" xfId="0" applyFont="1" applyFill="1" applyBorder="1" applyAlignment="1">
      <alignment horizontal="center" vertical="center" wrapText="1"/>
    </xf>
    <xf numFmtId="49" fontId="27" fillId="0" borderId="8" xfId="0" applyNumberFormat="1" applyFont="1" applyFill="1" applyBorder="1" applyAlignment="1">
      <alignment horizontal="justify" vertical="center" wrapText="1"/>
    </xf>
    <xf numFmtId="0" fontId="27" fillId="0" borderId="8" xfId="0" applyFont="1" applyFill="1" applyBorder="1" applyAlignment="1">
      <alignment horizontal="justify" vertical="center" wrapText="1"/>
    </xf>
    <xf numFmtId="49" fontId="27" fillId="0" borderId="9" xfId="0" applyNumberFormat="1" applyFont="1" applyFill="1" applyBorder="1" applyAlignment="1" applyProtection="1">
      <alignment vertical="center"/>
      <protection locked="0"/>
    </xf>
    <xf numFmtId="49" fontId="27" fillId="0" borderId="10" xfId="0" applyNumberFormat="1" applyFont="1" applyFill="1" applyBorder="1" applyAlignment="1" applyProtection="1">
      <alignment vertical="center"/>
      <protection locked="0"/>
    </xf>
    <xf numFmtId="0" fontId="27" fillId="0" borderId="0" xfId="0" applyFont="1" applyAlignment="1">
      <alignment vertical="center" wrapText="1"/>
    </xf>
    <xf numFmtId="0" fontId="27" fillId="0" borderId="7" xfId="0" applyFont="1" applyBorder="1" applyAlignment="1">
      <alignment horizontal="left" vertical="center" wrapText="1"/>
    </xf>
    <xf numFmtId="49" fontId="27" fillId="0" borderId="8" xfId="0" applyNumberFormat="1" applyFont="1" applyFill="1" applyBorder="1" applyAlignment="1" applyProtection="1">
      <alignment horizontal="center" vertical="center"/>
      <protection locked="0"/>
    </xf>
    <xf numFmtId="3" fontId="28" fillId="0" borderId="11" xfId="48" applyNumberFormat="1" applyFont="1" applyFill="1" applyBorder="1" applyAlignment="1" applyProtection="1">
      <alignment horizontal="center" vertical="center"/>
      <protection locked="0"/>
    </xf>
    <xf numFmtId="0" fontId="27" fillId="0" borderId="9" xfId="0" applyFont="1" applyBorder="1" applyAlignment="1">
      <alignment horizontal="left" vertical="center" wrapText="1"/>
    </xf>
    <xf numFmtId="49" fontId="27" fillId="0" borderId="12" xfId="0" applyNumberFormat="1" applyFont="1" applyFill="1" applyBorder="1" applyAlignment="1" applyProtection="1">
      <alignment horizontal="center" vertical="center"/>
      <protection locked="0"/>
    </xf>
    <xf numFmtId="192" fontId="28" fillId="0" borderId="11" xfId="48" applyNumberFormat="1" applyFont="1" applyFill="1" applyBorder="1" applyAlignment="1" applyProtection="1">
      <alignment horizontal="center" vertical="center"/>
      <protection locked="0"/>
    </xf>
    <xf numFmtId="0" fontId="27" fillId="0" borderId="9" xfId="0" applyFont="1" applyFill="1" applyBorder="1" applyAlignment="1" applyProtection="1">
      <alignment horizontal="justify" vertical="center"/>
      <protection locked="0"/>
    </xf>
    <xf numFmtId="0" fontId="27" fillId="0" borderId="9" xfId="0" applyNumberFormat="1" applyFont="1" applyFill="1" applyBorder="1" applyAlignment="1" applyProtection="1">
      <alignment horizontal="center" vertical="center" wrapText="1"/>
      <protection locked="0"/>
    </xf>
    <xf numFmtId="3" fontId="28" fillId="0" borderId="9" xfId="48" applyNumberFormat="1" applyFont="1" applyFill="1" applyBorder="1" applyAlignment="1" applyProtection="1">
      <alignment horizontal="center" vertical="center"/>
      <protection locked="0"/>
    </xf>
    <xf numFmtId="3" fontId="27" fillId="0" borderId="9" xfId="0" applyNumberFormat="1" applyFont="1" applyFill="1" applyBorder="1" applyAlignment="1" applyProtection="1">
      <alignment horizontal="center" vertical="center" wrapText="1"/>
      <protection locked="0"/>
    </xf>
    <xf numFmtId="0" fontId="27" fillId="0" borderId="7" xfId="0" applyFont="1" applyBorder="1" applyAlignment="1">
      <alignment horizontal="justify" wrapText="1"/>
    </xf>
    <xf numFmtId="0" fontId="27" fillId="0" borderId="0" xfId="0" applyFont="1" applyAlignment="1">
      <alignment horizontal="left" vertical="center" wrapText="1"/>
    </xf>
    <xf numFmtId="0" fontId="27" fillId="0" borderId="13" xfId="0" applyNumberFormat="1" applyFont="1" applyFill="1" applyBorder="1" applyAlignment="1" applyProtection="1">
      <alignment horizontal="center" vertical="center" wrapText="1"/>
      <protection locked="0"/>
    </xf>
    <xf numFmtId="3" fontId="28" fillId="0" borderId="13" xfId="48" applyNumberFormat="1" applyFont="1" applyFill="1" applyBorder="1" applyAlignment="1" applyProtection="1">
      <alignment horizontal="center" vertical="center"/>
      <protection locked="0"/>
    </xf>
    <xf numFmtId="3" fontId="27" fillId="0" borderId="13" xfId="0" applyNumberFormat="1" applyFont="1" applyFill="1" applyBorder="1" applyAlignment="1" applyProtection="1">
      <alignment horizontal="center" vertical="center" wrapText="1"/>
      <protection locked="0"/>
    </xf>
    <xf numFmtId="0" fontId="27" fillId="0" borderId="8" xfId="0" applyNumberFormat="1" applyFont="1" applyFill="1" applyBorder="1" applyAlignment="1" applyProtection="1">
      <alignment horizontal="center" vertical="center" wrapText="1"/>
      <protection locked="0"/>
    </xf>
    <xf numFmtId="0" fontId="27" fillId="0" borderId="7" xfId="0" applyFont="1" applyBorder="1" applyAlignment="1">
      <alignment wrapText="1"/>
    </xf>
    <xf numFmtId="0" fontId="27" fillId="24" borderId="7" xfId="0" applyFont="1" applyFill="1" applyBorder="1" applyAlignment="1" applyProtection="1">
      <alignment horizontal="left" vertical="center" wrapText="1"/>
      <protection locked="0"/>
    </xf>
    <xf numFmtId="49" fontId="27" fillId="24" borderId="7" xfId="0" applyNumberFormat="1" applyFont="1" applyFill="1" applyBorder="1" applyAlignment="1" applyProtection="1">
      <alignment horizontal="center" vertical="center" wrapText="1"/>
      <protection locked="0"/>
    </xf>
    <xf numFmtId="0" fontId="27" fillId="24" borderId="7" xfId="0" applyFont="1" applyFill="1" applyBorder="1" applyProtection="1">
      <protection locked="0"/>
    </xf>
    <xf numFmtId="0" fontId="27" fillId="0" borderId="7" xfId="0" applyFont="1" applyFill="1" applyBorder="1" applyProtection="1">
      <protection locked="0"/>
    </xf>
    <xf numFmtId="0" fontId="27" fillId="0" borderId="7" xfId="0" applyFont="1" applyBorder="1" applyAlignment="1">
      <alignment horizontal="justify" vertical="center" wrapText="1"/>
    </xf>
    <xf numFmtId="0" fontId="27" fillId="0" borderId="9" xfId="0" applyFont="1" applyFill="1" applyBorder="1" applyProtection="1">
      <protection locked="0"/>
    </xf>
    <xf numFmtId="0" fontId="27" fillId="0" borderId="7" xfId="0" applyFont="1" applyFill="1" applyBorder="1"/>
    <xf numFmtId="0" fontId="27" fillId="0" borderId="0" xfId="0" applyNumberFormat="1" applyFont="1" applyFill="1" applyAlignment="1" applyProtection="1">
      <protection locked="0"/>
    </xf>
    <xf numFmtId="0" fontId="27" fillId="0" borderId="0" xfId="0" applyFont="1" applyFill="1" applyProtection="1">
      <protection locked="0"/>
    </xf>
    <xf numFmtId="0" fontId="27" fillId="24" borderId="0" xfId="0" applyNumberFormat="1" applyFont="1" applyFill="1" applyAlignment="1" applyProtection="1">
      <protection locked="0"/>
    </xf>
    <xf numFmtId="0" fontId="27" fillId="24" borderId="0" xfId="0" applyFont="1" applyFill="1" applyProtection="1">
      <protection locked="0"/>
    </xf>
    <xf numFmtId="0" fontId="27" fillId="0" borderId="7" xfId="0" applyFont="1" applyFill="1" applyBorder="1" applyAlignment="1">
      <alignment horizontal="left" vertical="center" wrapText="1"/>
    </xf>
    <xf numFmtId="0" fontId="26" fillId="0" borderId="7" xfId="0" applyNumberFormat="1" applyFont="1" applyFill="1" applyBorder="1" applyAlignment="1">
      <alignment wrapText="1"/>
    </xf>
    <xf numFmtId="0" fontId="18" fillId="24" borderId="7" xfId="0" applyNumberFormat="1" applyFont="1" applyFill="1" applyBorder="1" applyAlignment="1" applyProtection="1">
      <protection locked="0"/>
    </xf>
    <xf numFmtId="0" fontId="25" fillId="24" borderId="7" xfId="0" applyNumberFormat="1" applyFont="1" applyFill="1" applyBorder="1" applyAlignment="1" applyProtection="1">
      <protection locked="0"/>
    </xf>
    <xf numFmtId="0" fontId="1" fillId="24" borderId="7" xfId="0" applyNumberFormat="1" applyFont="1" applyFill="1" applyBorder="1" applyAlignment="1" applyProtection="1">
      <protection locked="0"/>
    </xf>
    <xf numFmtId="0" fontId="1" fillId="0" borderId="7" xfId="0" applyNumberFormat="1" applyFont="1" applyFill="1" applyBorder="1" applyAlignment="1" applyProtection="1">
      <protection locked="0"/>
    </xf>
    <xf numFmtId="0" fontId="25" fillId="0" borderId="7" xfId="0" applyNumberFormat="1" applyFont="1" applyFill="1" applyBorder="1" applyAlignment="1" applyProtection="1">
      <protection locked="0"/>
    </xf>
    <xf numFmtId="49" fontId="26" fillId="0" borderId="7" xfId="0" applyNumberFormat="1" applyFont="1" applyFill="1" applyBorder="1" applyAlignment="1">
      <alignment horizontal="left" vertical="center"/>
    </xf>
    <xf numFmtId="0" fontId="27" fillId="25" borderId="7" xfId="0" applyFont="1" applyFill="1" applyBorder="1" applyAlignment="1" applyProtection="1">
      <alignment horizontal="justify" vertical="center"/>
      <protection locked="0"/>
    </xf>
    <xf numFmtId="0" fontId="28" fillId="0" borderId="7" xfId="0" applyFont="1" applyFill="1" applyBorder="1" applyAlignment="1">
      <alignment wrapText="1"/>
    </xf>
    <xf numFmtId="0" fontId="28" fillId="0" borderId="7" xfId="0" applyFont="1" applyFill="1" applyBorder="1" applyAlignment="1">
      <alignment horizontal="left" wrapText="1"/>
    </xf>
    <xf numFmtId="0" fontId="28" fillId="0" borderId="0" xfId="0" applyFont="1" applyFill="1" applyAlignment="1">
      <alignment wrapText="1"/>
    </xf>
    <xf numFmtId="0" fontId="27" fillId="0" borderId="0" xfId="0" applyFont="1" applyFill="1" applyAlignment="1">
      <alignment horizontal="left" vertical="center" wrapText="1"/>
    </xf>
    <xf numFmtId="0" fontId="27" fillId="0" borderId="0" xfId="0" applyFont="1" applyFill="1" applyBorder="1" applyAlignment="1" applyProtection="1">
      <alignment horizontal="justify" vertical="center"/>
      <protection locked="0"/>
    </xf>
    <xf numFmtId="0" fontId="27" fillId="25" borderId="0" xfId="0" applyFont="1" applyFill="1" applyBorder="1" applyAlignment="1" applyProtection="1">
      <alignment horizontal="justify" vertical="center"/>
      <protection locked="0"/>
    </xf>
    <xf numFmtId="0" fontId="27" fillId="0" borderId="7" xfId="0" applyFont="1" applyFill="1" applyBorder="1" applyAlignment="1" applyProtection="1">
      <alignment horizontal="center" vertical="center"/>
      <protection locked="0"/>
    </xf>
    <xf numFmtId="0" fontId="27" fillId="0" borderId="7" xfId="0" applyFont="1" applyFill="1" applyBorder="1" applyAlignment="1" applyProtection="1">
      <alignment wrapText="1"/>
      <protection locked="0"/>
    </xf>
    <xf numFmtId="192" fontId="28" fillId="24" borderId="7" xfId="48" applyNumberFormat="1" applyFont="1" applyFill="1" applyBorder="1" applyAlignment="1" applyProtection="1">
      <alignment horizontal="center" vertical="center"/>
      <protection locked="0"/>
    </xf>
    <xf numFmtId="3" fontId="27" fillId="0" borderId="10" xfId="0" applyNumberFormat="1" applyFont="1" applyFill="1" applyBorder="1" applyAlignment="1" applyProtection="1">
      <alignment horizontal="center" vertical="center" wrapText="1"/>
      <protection locked="0"/>
    </xf>
    <xf numFmtId="0" fontId="28" fillId="0" borderId="0" xfId="0" applyFont="1" applyAlignment="1">
      <alignment horizontal="left" vertical="center" wrapText="1"/>
    </xf>
    <xf numFmtId="0" fontId="27" fillId="24" borderId="7" xfId="0" applyNumberFormat="1" applyFont="1" applyFill="1" applyBorder="1" applyAlignment="1" applyProtection="1">
      <alignment horizontal="left" vertical="center" wrapText="1"/>
      <protection locked="0"/>
    </xf>
    <xf numFmtId="0" fontId="27" fillId="0" borderId="7" xfId="0" applyFont="1" applyBorder="1" applyAlignment="1">
      <alignment vertical="top" wrapText="1"/>
    </xf>
    <xf numFmtId="0" fontId="27" fillId="0" borderId="7" xfId="0" applyFont="1" applyBorder="1" applyAlignment="1">
      <alignment horizontal="left" wrapText="1"/>
    </xf>
    <xf numFmtId="0" fontId="22" fillId="0" borderId="7" xfId="0" applyFont="1" applyBorder="1" applyAlignment="1">
      <alignment horizontal="justify" vertical="center" wrapText="1"/>
    </xf>
    <xf numFmtId="0" fontId="31" fillId="0" borderId="13" xfId="0" applyFont="1" applyBorder="1" applyAlignment="1">
      <alignment vertical="top" wrapText="1"/>
    </xf>
    <xf numFmtId="0" fontId="34" fillId="26" borderId="7" xfId="0" applyFont="1" applyFill="1" applyBorder="1" applyAlignment="1" applyProtection="1">
      <alignment horizontal="justify" vertical="center"/>
      <protection locked="0"/>
    </xf>
    <xf numFmtId="0" fontId="23" fillId="24" borderId="7" xfId="0" applyNumberFormat="1" applyFont="1" applyFill="1" applyBorder="1" applyAlignment="1" applyProtection="1">
      <alignment horizontal="justify" vertical="center"/>
      <protection locked="0"/>
    </xf>
    <xf numFmtId="0" fontId="23" fillId="0" borderId="7" xfId="0" applyFont="1" applyFill="1" applyBorder="1" applyAlignment="1" applyProtection="1">
      <alignment horizontal="justify" vertical="center" wrapText="1"/>
      <protection locked="0"/>
    </xf>
    <xf numFmtId="0" fontId="32" fillId="0" borderId="7" xfId="0" applyFont="1" applyFill="1" applyBorder="1" applyAlignment="1" applyProtection="1">
      <alignment horizontal="justify" vertical="center" wrapText="1"/>
      <protection locked="0"/>
    </xf>
    <xf numFmtId="0" fontId="27" fillId="0" borderId="7" xfId="0" applyFont="1" applyBorder="1" applyAlignment="1">
      <alignment horizontal="justify" vertical="center"/>
    </xf>
    <xf numFmtId="0" fontId="34" fillId="26" borderId="7" xfId="0" applyFont="1" applyFill="1" applyBorder="1" applyAlignment="1" applyProtection="1">
      <alignment horizontal="justify" vertical="center" wrapText="1"/>
      <protection locked="0"/>
    </xf>
    <xf numFmtId="0" fontId="23" fillId="0" borderId="7" xfId="0" applyNumberFormat="1" applyFont="1" applyFill="1" applyBorder="1" applyAlignment="1" applyProtection="1">
      <alignment horizontal="justify" vertical="center" wrapText="1"/>
      <protection locked="0"/>
    </xf>
    <xf numFmtId="3" fontId="23" fillId="24" borderId="7" xfId="0" applyNumberFormat="1" applyFont="1" applyFill="1" applyBorder="1" applyAlignment="1" applyProtection="1">
      <alignment horizontal="center" vertical="center" wrapText="1"/>
      <protection locked="0"/>
    </xf>
    <xf numFmtId="3" fontId="23" fillId="0" borderId="7" xfId="0" applyNumberFormat="1" applyFont="1" applyFill="1" applyBorder="1" applyAlignment="1" applyProtection="1">
      <alignment horizontal="center" vertical="center" wrapText="1"/>
      <protection locked="0"/>
    </xf>
    <xf numFmtId="4" fontId="27" fillId="0" borderId="0" xfId="0" applyNumberFormat="1" applyFont="1" applyFill="1" applyAlignment="1" applyProtection="1">
      <alignment horizontal="center" vertical="center"/>
      <protection locked="0"/>
    </xf>
    <xf numFmtId="0" fontId="27" fillId="0" borderId="0" xfId="0" applyNumberFormat="1" applyFont="1" applyFill="1" applyAlignment="1" applyProtection="1">
      <alignment horizontal="center" vertical="center"/>
      <protection locked="0"/>
    </xf>
    <xf numFmtId="0" fontId="27" fillId="24" borderId="0" xfId="0" applyNumberFormat="1" applyFont="1" applyFill="1" applyAlignment="1" applyProtection="1">
      <alignment horizontal="center" vertical="center"/>
      <protection locked="0"/>
    </xf>
    <xf numFmtId="3" fontId="30" fillId="24" borderId="7" xfId="48" applyNumberFormat="1" applyFont="1" applyFill="1" applyBorder="1" applyAlignment="1" applyProtection="1">
      <alignment horizontal="center" vertical="center"/>
      <protection locked="0"/>
    </xf>
    <xf numFmtId="0" fontId="23" fillId="24" borderId="7"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192" fontId="23" fillId="0" borderId="7" xfId="0" applyNumberFormat="1" applyFont="1" applyFill="1" applyBorder="1" applyAlignment="1" applyProtection="1">
      <alignment horizontal="center" vertical="center" wrapText="1"/>
      <protection locked="0"/>
    </xf>
    <xf numFmtId="4" fontId="23" fillId="0" borderId="7" xfId="0" applyNumberFormat="1" applyFont="1" applyFill="1" applyBorder="1" applyAlignment="1" applyProtection="1">
      <alignment horizontal="center" vertical="center" wrapText="1"/>
      <protection locked="0"/>
    </xf>
    <xf numFmtId="3" fontId="30" fillId="0" borderId="7" xfId="48" applyNumberFormat="1" applyFont="1" applyFill="1" applyBorder="1" applyAlignment="1" applyProtection="1">
      <alignment horizontal="center" vertical="center"/>
      <protection locked="0"/>
    </xf>
    <xf numFmtId="3" fontId="23" fillId="0" borderId="9" xfId="0" applyNumberFormat="1" applyFont="1" applyFill="1" applyBorder="1" applyAlignment="1" applyProtection="1">
      <alignment horizontal="center" vertical="center" wrapText="1"/>
      <protection locked="0"/>
    </xf>
    <xf numFmtId="0" fontId="23" fillId="0" borderId="9" xfId="0" applyFont="1" applyFill="1" applyBorder="1" applyAlignment="1" applyProtection="1">
      <alignment horizontal="center" vertical="center"/>
      <protection locked="0"/>
    </xf>
    <xf numFmtId="3" fontId="23" fillId="0" borderId="13" xfId="0" applyNumberFormat="1"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protection locked="0"/>
    </xf>
    <xf numFmtId="3" fontId="23" fillId="0" borderId="7" xfId="48" applyNumberFormat="1" applyFont="1" applyFill="1" applyBorder="1" applyAlignment="1" applyProtection="1">
      <alignment horizontal="center" vertical="center"/>
      <protection locked="0"/>
    </xf>
    <xf numFmtId="0" fontId="23" fillId="0" borderId="7" xfId="0" applyFont="1" applyFill="1" applyBorder="1" applyAlignment="1">
      <alignment horizontal="center" vertical="center"/>
    </xf>
    <xf numFmtId="0" fontId="23" fillId="0" borderId="0" xfId="0" applyNumberFormat="1" applyFont="1" applyFill="1" applyAlignment="1" applyProtection="1">
      <alignment horizontal="center" vertical="center"/>
      <protection locked="0"/>
    </xf>
    <xf numFmtId="0" fontId="23" fillId="0" borderId="0" xfId="0" applyFont="1" applyFill="1" applyAlignment="1" applyProtection="1">
      <alignment horizontal="center" vertical="center"/>
      <protection locked="0"/>
    </xf>
    <xf numFmtId="3" fontId="23" fillId="0" borderId="0" xfId="0" applyNumberFormat="1" applyFont="1" applyFill="1" applyAlignment="1" applyProtection="1">
      <alignment horizontal="center" vertical="center"/>
      <protection locked="0"/>
    </xf>
    <xf numFmtId="0" fontId="23" fillId="24" borderId="0" xfId="0" applyNumberFormat="1" applyFont="1" applyFill="1" applyAlignment="1" applyProtection="1">
      <alignment horizontal="center" vertical="center"/>
      <protection locked="0"/>
    </xf>
    <xf numFmtId="0" fontId="23" fillId="24" borderId="0" xfId="0" applyFont="1" applyFill="1" applyAlignment="1" applyProtection="1">
      <alignment horizontal="center" vertical="center"/>
      <protection locked="0"/>
    </xf>
    <xf numFmtId="195" fontId="23" fillId="24" borderId="7" xfId="0" applyNumberFormat="1" applyFont="1" applyFill="1" applyBorder="1" applyAlignment="1" applyProtection="1">
      <alignment horizontal="center" vertical="center"/>
      <protection locked="0"/>
    </xf>
    <xf numFmtId="0" fontId="1" fillId="0" borderId="7" xfId="0" applyFont="1" applyFill="1" applyBorder="1" applyAlignment="1" applyProtection="1">
      <alignment horizontal="justify" vertical="center"/>
      <protection locked="0"/>
    </xf>
    <xf numFmtId="195" fontId="23" fillId="0" borderId="7" xfId="0" applyNumberFormat="1" applyFont="1" applyFill="1" applyBorder="1" applyAlignment="1" applyProtection="1">
      <alignment horizontal="center" vertical="center"/>
      <protection locked="0"/>
    </xf>
    <xf numFmtId="0" fontId="23" fillId="0" borderId="7" xfId="0" applyFont="1" applyFill="1" applyBorder="1" applyAlignment="1" applyProtection="1">
      <alignment horizontal="justify" vertical="center"/>
      <protection locked="0"/>
    </xf>
    <xf numFmtId="0" fontId="27" fillId="0" borderId="7" xfId="0" applyFont="1" applyFill="1" applyBorder="1" applyAlignment="1" applyProtection="1">
      <alignment horizontal="left" vertical="center" wrapText="1"/>
      <protection locked="0"/>
    </xf>
    <xf numFmtId="0" fontId="27" fillId="0" borderId="7" xfId="0" applyNumberFormat="1" applyFont="1" applyFill="1" applyBorder="1" applyAlignment="1" applyProtection="1">
      <alignment horizontal="left" vertical="center" wrapText="1"/>
      <protection locked="0"/>
    </xf>
    <xf numFmtId="49" fontId="28" fillId="0" borderId="7" xfId="48" applyNumberFormat="1" applyFont="1" applyFill="1" applyBorder="1" applyAlignment="1" applyProtection="1">
      <alignment horizontal="center" vertical="center"/>
      <protection locked="0"/>
    </xf>
    <xf numFmtId="1" fontId="23" fillId="0" borderId="7" xfId="0" applyNumberFormat="1" applyFont="1" applyFill="1" applyBorder="1" applyAlignment="1" applyProtection="1">
      <alignment horizontal="center" vertical="center"/>
      <protection locked="0"/>
    </xf>
    <xf numFmtId="0" fontId="23" fillId="0" borderId="7" xfId="0" applyNumberFormat="1" applyFont="1" applyFill="1" applyBorder="1" applyAlignment="1" applyProtection="1">
      <alignment horizontal="justify" vertical="center"/>
      <protection locked="0"/>
    </xf>
    <xf numFmtId="0" fontId="34" fillId="26" borderId="7" xfId="0" applyNumberFormat="1" applyFont="1" applyFill="1" applyBorder="1" applyAlignment="1" applyProtection="1">
      <alignment horizontal="justify" vertical="center" wrapText="1"/>
      <protection locked="0"/>
    </xf>
    <xf numFmtId="49" fontId="28" fillId="24" borderId="7" xfId="48" applyNumberFormat="1" applyFont="1" applyFill="1" applyBorder="1" applyAlignment="1" applyProtection="1">
      <alignment horizontal="center" vertical="center"/>
      <protection locked="0"/>
    </xf>
    <xf numFmtId="0" fontId="27" fillId="0" borderId="13" xfId="0" applyFont="1" applyFill="1" applyBorder="1" applyAlignment="1" applyProtection="1">
      <alignment horizontal="left" vertical="center" wrapText="1"/>
      <protection locked="0"/>
    </xf>
    <xf numFmtId="0" fontId="27" fillId="0" borderId="9" xfId="0" applyFont="1" applyFill="1" applyBorder="1" applyAlignment="1" applyProtection="1">
      <alignment horizontal="left" vertical="center" wrapText="1"/>
      <protection locked="0"/>
    </xf>
    <xf numFmtId="0" fontId="23" fillId="24" borderId="7" xfId="0" applyFont="1" applyFill="1" applyBorder="1" applyAlignment="1" applyProtection="1">
      <alignment horizontal="left" vertical="center" wrapText="1"/>
      <protection locked="0"/>
    </xf>
    <xf numFmtId="0" fontId="22" fillId="0" borderId="7" xfId="0" applyFont="1" applyFill="1" applyBorder="1" applyAlignment="1">
      <alignment horizontal="justify" vertical="center" wrapText="1"/>
    </xf>
    <xf numFmtId="0" fontId="23" fillId="24" borderId="7" xfId="0" applyFont="1" applyFill="1" applyBorder="1" applyAlignment="1" applyProtection="1">
      <alignment horizontal="justify" vertical="center" wrapText="1"/>
      <protection locked="0"/>
    </xf>
    <xf numFmtId="0" fontId="27" fillId="0" borderId="7" xfId="0" applyFont="1" applyFill="1" applyBorder="1" applyAlignment="1">
      <alignment horizontal="justify" vertical="center" wrapText="1"/>
    </xf>
    <xf numFmtId="4" fontId="27" fillId="24" borderId="7" xfId="0" applyNumberFormat="1" applyFont="1" applyFill="1" applyBorder="1" applyAlignment="1" applyProtection="1">
      <alignment horizontal="center" vertical="center" wrapText="1"/>
      <protection locked="0"/>
    </xf>
    <xf numFmtId="0" fontId="35" fillId="0" borderId="7" xfId="0" applyNumberFormat="1" applyFont="1" applyFill="1" applyBorder="1" applyAlignment="1" applyProtection="1">
      <protection locked="0"/>
    </xf>
    <xf numFmtId="0" fontId="35" fillId="0" borderId="0" xfId="0" applyFont="1" applyFill="1" applyProtection="1">
      <protection locked="0"/>
    </xf>
    <xf numFmtId="0" fontId="35" fillId="0" borderId="7" xfId="0" applyFont="1" applyFill="1" applyBorder="1" applyAlignment="1" applyProtection="1">
      <alignment horizontal="center" vertical="center" wrapText="1"/>
      <protection locked="0"/>
    </xf>
    <xf numFmtId="0" fontId="35" fillId="0" borderId="7" xfId="0" applyFont="1" applyFill="1" applyBorder="1" applyAlignment="1" applyProtection="1">
      <alignment horizontal="justify" vertical="distributed" wrapText="1"/>
      <protection locked="0"/>
    </xf>
    <xf numFmtId="0" fontId="32" fillId="0" borderId="7" xfId="0" applyFont="1" applyFill="1" applyBorder="1" applyAlignment="1" applyProtection="1">
      <alignment horizontal="center" vertical="center" wrapText="1"/>
      <protection locked="0"/>
    </xf>
    <xf numFmtId="0" fontId="35" fillId="0" borderId="7" xfId="0" applyNumberFormat="1" applyFont="1" applyFill="1" applyBorder="1" applyAlignment="1" applyProtection="1">
      <alignment horizontal="center" vertical="center" wrapText="1"/>
      <protection locked="0"/>
    </xf>
    <xf numFmtId="3" fontId="36" fillId="0" borderId="7" xfId="48" applyNumberFormat="1" applyFont="1" applyFill="1" applyBorder="1" applyAlignment="1" applyProtection="1">
      <alignment horizontal="center" vertical="center"/>
      <protection locked="0"/>
    </xf>
    <xf numFmtId="3" fontId="35" fillId="0" borderId="7" xfId="0" applyNumberFormat="1" applyFont="1" applyFill="1" applyBorder="1" applyAlignment="1" applyProtection="1">
      <alignment horizontal="center" vertical="center" wrapText="1"/>
      <protection locked="0"/>
    </xf>
    <xf numFmtId="3" fontId="32" fillId="0" borderId="7" xfId="0" applyNumberFormat="1" applyFont="1" applyFill="1" applyBorder="1" applyAlignment="1" applyProtection="1">
      <alignment horizontal="center" vertical="center" wrapText="1"/>
      <protection locked="0"/>
    </xf>
    <xf numFmtId="0" fontId="32" fillId="0" borderId="7" xfId="0" applyFont="1" applyFill="1" applyBorder="1" applyAlignment="1" applyProtection="1">
      <alignment horizontal="center" vertical="center"/>
      <protection locked="0"/>
    </xf>
    <xf numFmtId="0" fontId="35" fillId="0" borderId="7" xfId="0" applyFont="1" applyFill="1" applyBorder="1" applyProtection="1">
      <protection locked="0"/>
    </xf>
    <xf numFmtId="192" fontId="36" fillId="0" borderId="7" xfId="48" applyNumberFormat="1" applyFont="1" applyFill="1" applyBorder="1" applyAlignment="1" applyProtection="1">
      <alignment horizontal="center" vertical="center"/>
      <protection locked="0"/>
    </xf>
    <xf numFmtId="192" fontId="35" fillId="0" borderId="7" xfId="0" applyNumberFormat="1" applyFont="1" applyFill="1" applyBorder="1" applyAlignment="1" applyProtection="1">
      <alignment horizontal="center" vertical="center" wrapText="1"/>
      <protection locked="0"/>
    </xf>
    <xf numFmtId="0" fontId="35" fillId="0" borderId="7" xfId="0" applyFont="1" applyFill="1" applyBorder="1" applyAlignment="1" applyProtection="1">
      <alignment horizontal="justify" vertical="center" wrapText="1"/>
      <protection locked="0"/>
    </xf>
    <xf numFmtId="0" fontId="32" fillId="0" borderId="7" xfId="0" applyNumberFormat="1" applyFont="1" applyFill="1" applyBorder="1" applyAlignment="1" applyProtection="1">
      <protection locked="0"/>
    </xf>
    <xf numFmtId="0" fontId="32" fillId="0" borderId="0" xfId="0" applyFont="1" applyFill="1" applyProtection="1">
      <protection locked="0"/>
    </xf>
    <xf numFmtId="49" fontId="35" fillId="0" borderId="7" xfId="0" applyNumberFormat="1" applyFont="1" applyFill="1" applyBorder="1" applyAlignment="1" applyProtection="1">
      <alignment horizontal="center" vertical="center" wrapText="1"/>
      <protection locked="0"/>
    </xf>
    <xf numFmtId="0" fontId="35" fillId="0" borderId="7" xfId="0" applyFont="1" applyFill="1" applyBorder="1" applyAlignment="1" applyProtection="1">
      <alignment horizontal="justify" vertical="center"/>
      <protection locked="0"/>
    </xf>
    <xf numFmtId="49" fontId="23" fillId="0" borderId="7" xfId="0" applyNumberFormat="1" applyFont="1" applyFill="1" applyBorder="1" applyAlignment="1" applyProtection="1">
      <alignment horizontal="center" vertical="center"/>
      <protection locked="0"/>
    </xf>
    <xf numFmtId="0" fontId="37" fillId="24" borderId="0" xfId="0" applyFont="1" applyFill="1" applyAlignment="1" applyProtection="1">
      <alignment horizontal="right"/>
      <protection locked="0"/>
    </xf>
    <xf numFmtId="0" fontId="26" fillId="0" borderId="8"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11" xfId="0" applyNumberFormat="1" applyFont="1" applyFill="1" applyBorder="1" applyAlignment="1">
      <alignment horizontal="center" vertical="center" wrapText="1"/>
    </xf>
    <xf numFmtId="49" fontId="27" fillId="0" borderId="9" xfId="0" applyNumberFormat="1" applyFont="1" applyFill="1" applyBorder="1" applyAlignment="1" applyProtection="1">
      <alignment horizontal="center" vertical="center"/>
      <protection locked="0"/>
    </xf>
    <xf numFmtId="49" fontId="27" fillId="0" borderId="10" xfId="0" applyNumberFormat="1" applyFont="1" applyFill="1" applyBorder="1" applyAlignment="1" applyProtection="1">
      <alignment horizontal="center" vertical="center"/>
      <protection locked="0"/>
    </xf>
    <xf numFmtId="49" fontId="27" fillId="0" borderId="13" xfId="0" applyNumberFormat="1" applyFont="1" applyFill="1" applyBorder="1" applyAlignment="1" applyProtection="1">
      <alignment horizontal="center" vertical="center"/>
      <protection locked="0"/>
    </xf>
    <xf numFmtId="0" fontId="33" fillId="27" borderId="8" xfId="0" applyFont="1" applyFill="1" applyBorder="1" applyAlignment="1" applyProtection="1">
      <alignment horizontal="center" vertical="center" wrapText="1"/>
      <protection locked="0"/>
    </xf>
    <xf numFmtId="0" fontId="33" fillId="27" borderId="14" xfId="0" applyFont="1" applyFill="1" applyBorder="1" applyAlignment="1" applyProtection="1">
      <alignment horizontal="center" vertical="center" wrapText="1"/>
      <protection locked="0"/>
    </xf>
    <xf numFmtId="0" fontId="33" fillId="27" borderId="11" xfId="0" applyFont="1" applyFill="1" applyBorder="1" applyAlignment="1" applyProtection="1">
      <alignment horizontal="center" vertical="center" wrapText="1"/>
      <protection locked="0"/>
    </xf>
    <xf numFmtId="0" fontId="29" fillId="0" borderId="0" xfId="0" applyNumberFormat="1" applyFont="1" applyFill="1" applyAlignment="1">
      <alignment horizontal="center" vertical="center" wrapText="1"/>
    </xf>
    <xf numFmtId="0" fontId="22" fillId="24" borderId="9" xfId="0" applyNumberFormat="1" applyFont="1" applyFill="1" applyBorder="1" applyAlignment="1" applyProtection="1">
      <alignment horizontal="center" vertical="center" wrapText="1"/>
      <protection locked="0"/>
    </xf>
    <xf numFmtId="0" fontId="22" fillId="24" borderId="13" xfId="0" applyNumberFormat="1" applyFont="1" applyFill="1" applyBorder="1" applyAlignment="1" applyProtection="1">
      <alignment horizontal="center" vertical="center" wrapText="1"/>
      <protection locked="0"/>
    </xf>
    <xf numFmtId="0" fontId="26" fillId="0" borderId="9" xfId="0" applyNumberFormat="1" applyFont="1" applyFill="1" applyBorder="1" applyAlignment="1">
      <alignment horizontal="justify" vertical="center" wrapText="1"/>
    </xf>
    <xf numFmtId="0" fontId="26" fillId="0" borderId="13" xfId="0" applyNumberFormat="1" applyFont="1" applyFill="1" applyBorder="1" applyAlignment="1">
      <alignment horizontal="justify" vertical="center" wrapText="1"/>
    </xf>
    <xf numFmtId="0" fontId="33" fillId="27" borderId="8" xfId="0" applyFont="1" applyFill="1" applyBorder="1" applyAlignment="1" applyProtection="1">
      <alignment horizontal="center" vertical="distributed" wrapText="1"/>
      <protection locked="0"/>
    </xf>
    <xf numFmtId="0" fontId="33" fillId="27" borderId="14" xfId="0" applyFont="1" applyFill="1" applyBorder="1" applyAlignment="1" applyProtection="1">
      <alignment horizontal="center" vertical="distributed" wrapText="1"/>
      <protection locked="0"/>
    </xf>
    <xf numFmtId="0" fontId="33" fillId="27" borderId="11" xfId="0" applyFont="1" applyFill="1" applyBorder="1" applyAlignment="1" applyProtection="1">
      <alignment horizontal="center" vertical="distributed" wrapText="1"/>
      <protection locked="0"/>
    </xf>
  </cellXfs>
  <cellStyles count="61">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Normal_meresha_07" xfId="19"/>
    <cellStyle name="Акцент1" xfId="20"/>
    <cellStyle name="Акцент2" xfId="21"/>
    <cellStyle name="Акцент3" xfId="22"/>
    <cellStyle name="Акцент4" xfId="23"/>
    <cellStyle name="Акцент5" xfId="24"/>
    <cellStyle name="Акцент6" xfId="25"/>
    <cellStyle name="Ввод " xfId="26"/>
    <cellStyle name="Вывод" xfId="27"/>
    <cellStyle name="Вычисление" xfId="28"/>
    <cellStyle name="Звичайний 10" xfId="29"/>
    <cellStyle name="Звичайний 11" xfId="30"/>
    <cellStyle name="Звичайний 12" xfId="31"/>
    <cellStyle name="Звичайний 13" xfId="32"/>
    <cellStyle name="Звичайний 14" xfId="33"/>
    <cellStyle name="Звичайний 15" xfId="34"/>
    <cellStyle name="Звичайний 16" xfId="35"/>
    <cellStyle name="Звичайний 17" xfId="36"/>
    <cellStyle name="Звичайний 18" xfId="37"/>
    <cellStyle name="Звичайний 19" xfId="38"/>
    <cellStyle name="Звичайний 2" xfId="39"/>
    <cellStyle name="Звичайний 20" xfId="40"/>
    <cellStyle name="Звичайний 3" xfId="41"/>
    <cellStyle name="Звичайний 4" xfId="42"/>
    <cellStyle name="Звичайний 5" xfId="43"/>
    <cellStyle name="Звичайний 6" xfId="44"/>
    <cellStyle name="Звичайний 7" xfId="45"/>
    <cellStyle name="Звичайний 8" xfId="46"/>
    <cellStyle name="Звичайний 9" xfId="47"/>
    <cellStyle name="Звичайний_Додаток _ 3 зм_ни 4575" xfId="48"/>
    <cellStyle name="Итог" xfId="49"/>
    <cellStyle name="Контрольная ячейка" xfId="50"/>
    <cellStyle name="Название" xfId="51"/>
    <cellStyle name="Нейтральный" xfId="52"/>
    <cellStyle name="Обычный" xfId="0" builtinId="0"/>
    <cellStyle name="Обычный 2" xfId="53"/>
    <cellStyle name="Плохой" xfId="54"/>
    <cellStyle name="Пояснение" xfId="55"/>
    <cellStyle name="Примечание" xfId="56"/>
    <cellStyle name="Связанная ячейка" xfId="57"/>
    <cellStyle name="Стиль 1" xfId="58"/>
    <cellStyle name="Текст предупреждения" xfId="59"/>
    <cellStyle name="Хороший" xfId="6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U655"/>
  <sheetViews>
    <sheetView showGridLines="0" showZeros="0" tabSelected="1" topLeftCell="B1" zoomScale="60" zoomScaleNormal="60" workbookViewId="0">
      <pane xSplit="1" ySplit="4" topLeftCell="C5" activePane="bottomRight" state="frozen"/>
      <selection activeCell="B1" sqref="B1"/>
      <selection pane="topRight" activeCell="C1" sqref="C1"/>
      <selection pane="bottomLeft" activeCell="B4" sqref="B4"/>
      <selection pane="bottomRight" activeCell="L8" sqref="L8"/>
    </sheetView>
  </sheetViews>
  <sheetFormatPr defaultColWidth="9.1640625" defaultRowHeight="12.75"/>
  <cols>
    <col min="1" max="1" width="3.83203125" style="6" hidden="1" customWidth="1"/>
    <col min="2" max="2" width="17" style="1" customWidth="1"/>
    <col min="3" max="3" width="52.1640625" style="1" customWidth="1"/>
    <col min="4" max="4" width="23.33203125" style="1" customWidth="1"/>
    <col min="5" max="5" width="25.33203125" style="4" customWidth="1"/>
    <col min="6" max="6" width="23.1640625" style="1" customWidth="1"/>
    <col min="7" max="7" width="20.83203125" style="1" customWidth="1"/>
    <col min="8" max="8" width="27.33203125" style="7" customWidth="1"/>
    <col min="9" max="9" width="86.6640625" style="7" customWidth="1"/>
    <col min="10" max="21" width="27.33203125" style="7" customWidth="1"/>
    <col min="22" max="16384" width="9.1640625" style="7"/>
  </cols>
  <sheetData>
    <row r="1" spans="1:9" ht="33" customHeight="1">
      <c r="I1" s="167" t="s">
        <v>86</v>
      </c>
    </row>
    <row r="2" spans="1:9" s="8" customFormat="1" ht="31.5" customHeight="1">
      <c r="A2" s="8" t="s">
        <v>173</v>
      </c>
      <c r="B2" s="177" t="s">
        <v>198</v>
      </c>
      <c r="C2" s="177"/>
      <c r="D2" s="177"/>
      <c r="E2" s="177"/>
      <c r="F2" s="177"/>
      <c r="G2" s="177"/>
      <c r="H2" s="177"/>
      <c r="I2" s="177"/>
    </row>
    <row r="3" spans="1:9" s="8" customFormat="1" ht="42" customHeight="1">
      <c r="A3" s="77"/>
      <c r="B3" s="178" t="s">
        <v>315</v>
      </c>
      <c r="C3" s="178"/>
      <c r="D3" s="178" t="s">
        <v>175</v>
      </c>
      <c r="E3" s="178" t="s">
        <v>176</v>
      </c>
      <c r="F3" s="168" t="s">
        <v>180</v>
      </c>
      <c r="G3" s="169"/>
      <c r="H3" s="170"/>
      <c r="I3" s="180" t="s">
        <v>181</v>
      </c>
    </row>
    <row r="4" spans="1:9" s="2" customFormat="1" ht="135" customHeight="1">
      <c r="A4" s="78"/>
      <c r="B4" s="179"/>
      <c r="C4" s="179"/>
      <c r="D4" s="179"/>
      <c r="E4" s="179"/>
      <c r="F4" s="40" t="s">
        <v>177</v>
      </c>
      <c r="G4" s="40" t="s">
        <v>178</v>
      </c>
      <c r="H4" s="40" t="s">
        <v>179</v>
      </c>
      <c r="I4" s="181"/>
    </row>
    <row r="5" spans="1:9" s="3" customFormat="1" ht="22.5">
      <c r="A5" s="79"/>
      <c r="B5" s="174" t="s">
        <v>305</v>
      </c>
      <c r="C5" s="175"/>
      <c r="D5" s="175"/>
      <c r="E5" s="175"/>
      <c r="F5" s="175"/>
      <c r="G5" s="175"/>
      <c r="H5" s="175"/>
      <c r="I5" s="176"/>
    </row>
    <row r="6" spans="1:9" s="5" customFormat="1" ht="37.5">
      <c r="A6" s="80"/>
      <c r="B6" s="28" t="s">
        <v>409</v>
      </c>
      <c r="C6" s="133" t="s">
        <v>194</v>
      </c>
      <c r="D6" s="14"/>
      <c r="E6" s="14"/>
      <c r="F6" s="118"/>
      <c r="G6" s="118"/>
      <c r="H6" s="115"/>
      <c r="I6" s="68"/>
    </row>
    <row r="7" spans="1:9" s="5" customFormat="1" ht="18.75">
      <c r="A7" s="80"/>
      <c r="B7" s="23"/>
      <c r="C7" s="101" t="s">
        <v>174</v>
      </c>
      <c r="D7" s="21"/>
      <c r="E7" s="21"/>
      <c r="F7" s="113"/>
      <c r="G7" s="113"/>
      <c r="H7" s="114">
        <v>176</v>
      </c>
      <c r="I7" s="67"/>
    </row>
    <row r="8" spans="1:9" s="5" customFormat="1" ht="168.75">
      <c r="A8" s="80"/>
      <c r="B8" s="23"/>
      <c r="C8" s="65" t="s">
        <v>151</v>
      </c>
      <c r="D8" s="22">
        <v>100</v>
      </c>
      <c r="E8" s="93">
        <v>51.4</v>
      </c>
      <c r="F8" s="113"/>
      <c r="G8" s="113"/>
      <c r="H8" s="114"/>
      <c r="I8" s="65" t="s">
        <v>199</v>
      </c>
    </row>
    <row r="9" spans="1:9" s="5" customFormat="1" ht="56.25">
      <c r="A9" s="80"/>
      <c r="B9" s="23" t="s">
        <v>135</v>
      </c>
      <c r="C9" s="143" t="s">
        <v>136</v>
      </c>
      <c r="D9" s="22"/>
      <c r="E9" s="93"/>
      <c r="F9" s="113">
        <v>249</v>
      </c>
      <c r="G9" s="113"/>
      <c r="H9" s="114"/>
      <c r="I9" s="65"/>
    </row>
    <row r="10" spans="1:9" s="5" customFormat="1" ht="18.75">
      <c r="A10" s="80"/>
      <c r="B10" s="23"/>
      <c r="C10" s="101" t="s">
        <v>174</v>
      </c>
      <c r="D10" s="22"/>
      <c r="E10" s="22"/>
      <c r="F10" s="113"/>
      <c r="G10" s="113"/>
      <c r="H10" s="114"/>
      <c r="I10" s="67"/>
    </row>
    <row r="11" spans="1:9" s="5" customFormat="1" ht="37.5">
      <c r="A11" s="80"/>
      <c r="B11" s="23"/>
      <c r="C11" s="24" t="s">
        <v>54</v>
      </c>
      <c r="D11" s="22">
        <v>100</v>
      </c>
      <c r="E11" s="22">
        <v>100</v>
      </c>
      <c r="F11" s="113"/>
      <c r="G11" s="113"/>
      <c r="H11" s="114"/>
      <c r="I11" s="67"/>
    </row>
    <row r="12" spans="1:9" s="5" customFormat="1" ht="56.25">
      <c r="A12" s="80"/>
      <c r="B12" s="23"/>
      <c r="C12" s="24" t="s">
        <v>299</v>
      </c>
      <c r="D12" s="22">
        <v>100</v>
      </c>
      <c r="E12" s="93">
        <v>45.7</v>
      </c>
      <c r="F12" s="113"/>
      <c r="G12" s="113"/>
      <c r="H12" s="114"/>
      <c r="I12" s="65" t="s">
        <v>205</v>
      </c>
    </row>
    <row r="13" spans="1:9" s="5" customFormat="1" ht="56.25">
      <c r="A13" s="80"/>
      <c r="B13" s="23"/>
      <c r="C13" s="95" t="s">
        <v>55</v>
      </c>
      <c r="D13" s="22">
        <v>100</v>
      </c>
      <c r="E13" s="22">
        <v>100</v>
      </c>
      <c r="F13" s="113"/>
      <c r="G13" s="113"/>
      <c r="H13" s="114"/>
      <c r="I13" s="67"/>
    </row>
    <row r="14" spans="1:9" s="5" customFormat="1" ht="56.25">
      <c r="A14" s="80"/>
      <c r="B14" s="28" t="s">
        <v>410</v>
      </c>
      <c r="C14" s="133" t="s">
        <v>444</v>
      </c>
      <c r="D14" s="16"/>
      <c r="E14" s="16"/>
      <c r="F14" s="118">
        <v>225</v>
      </c>
      <c r="G14" s="118"/>
      <c r="H14" s="115"/>
      <c r="I14" s="68"/>
    </row>
    <row r="15" spans="1:9" s="5" customFormat="1" ht="18.75">
      <c r="A15" s="80"/>
      <c r="B15" s="23"/>
      <c r="C15" s="101" t="s">
        <v>174</v>
      </c>
      <c r="D15" s="22"/>
      <c r="E15" s="22"/>
      <c r="F15" s="113"/>
      <c r="G15" s="113"/>
      <c r="H15" s="114"/>
      <c r="I15" s="67"/>
    </row>
    <row r="16" spans="1:9" s="5" customFormat="1" ht="37.5">
      <c r="A16" s="80"/>
      <c r="B16" s="23"/>
      <c r="C16" s="24" t="s">
        <v>154</v>
      </c>
      <c r="D16" s="22">
        <v>100</v>
      </c>
      <c r="E16" s="22">
        <v>100</v>
      </c>
      <c r="F16" s="113"/>
      <c r="G16" s="113"/>
      <c r="H16" s="114"/>
      <c r="I16" s="67"/>
    </row>
    <row r="17" spans="1:10" s="5" customFormat="1" ht="225">
      <c r="A17" s="80"/>
      <c r="B17" s="23" t="s">
        <v>456</v>
      </c>
      <c r="C17" s="102" t="s">
        <v>112</v>
      </c>
      <c r="D17" s="22"/>
      <c r="E17" s="22"/>
      <c r="F17" s="113">
        <v>343.6</v>
      </c>
      <c r="G17" s="113"/>
      <c r="H17" s="114"/>
      <c r="I17" s="67"/>
    </row>
    <row r="18" spans="1:10" s="5" customFormat="1" ht="131.25">
      <c r="A18" s="80"/>
      <c r="B18" s="28"/>
      <c r="C18" s="35" t="s">
        <v>155</v>
      </c>
      <c r="D18" s="16"/>
      <c r="E18" s="16"/>
      <c r="F18" s="118">
        <v>230</v>
      </c>
      <c r="G18" s="118"/>
      <c r="H18" s="115"/>
      <c r="I18" s="68"/>
    </row>
    <row r="19" spans="1:10" s="5" customFormat="1" ht="18.75">
      <c r="A19" s="80"/>
      <c r="B19" s="23"/>
      <c r="C19" s="101" t="s">
        <v>184</v>
      </c>
      <c r="D19" s="22"/>
      <c r="E19" s="22"/>
      <c r="F19" s="113"/>
      <c r="G19" s="113"/>
      <c r="H19" s="114"/>
      <c r="I19" s="67"/>
    </row>
    <row r="20" spans="1:10" s="5" customFormat="1" ht="37.5">
      <c r="A20" s="80"/>
      <c r="B20" s="23"/>
      <c r="C20" s="25" t="s">
        <v>56</v>
      </c>
      <c r="D20" s="22">
        <v>2798</v>
      </c>
      <c r="E20" s="22">
        <v>2882</v>
      </c>
      <c r="F20" s="113"/>
      <c r="G20" s="113"/>
      <c r="H20" s="114"/>
      <c r="I20" s="67"/>
      <c r="J20" s="5" t="s">
        <v>282</v>
      </c>
    </row>
    <row r="21" spans="1:10" s="5" customFormat="1" ht="75">
      <c r="A21" s="80"/>
      <c r="B21" s="23"/>
      <c r="C21" s="25" t="s">
        <v>156</v>
      </c>
      <c r="D21" s="22">
        <v>550</v>
      </c>
      <c r="E21" s="22">
        <v>485</v>
      </c>
      <c r="F21" s="113"/>
      <c r="G21" s="113"/>
      <c r="H21" s="114"/>
      <c r="I21" s="65" t="s">
        <v>206</v>
      </c>
    </row>
    <row r="22" spans="1:10" s="9" customFormat="1" ht="37.5">
      <c r="A22" s="81"/>
      <c r="B22" s="28"/>
      <c r="C22" s="35" t="s">
        <v>143</v>
      </c>
      <c r="D22" s="16"/>
      <c r="E22" s="16"/>
      <c r="F22" s="118">
        <v>233</v>
      </c>
      <c r="G22" s="118"/>
      <c r="H22" s="115"/>
      <c r="I22" s="68"/>
    </row>
    <row r="23" spans="1:10" s="5" customFormat="1" ht="18.75">
      <c r="A23" s="80"/>
      <c r="B23" s="23"/>
      <c r="C23" s="101" t="s">
        <v>174</v>
      </c>
      <c r="D23" s="22"/>
      <c r="E23" s="22"/>
      <c r="F23" s="113"/>
      <c r="G23" s="113"/>
      <c r="H23" s="114"/>
      <c r="I23" s="67"/>
    </row>
    <row r="24" spans="1:10" s="5" customFormat="1" ht="37.5">
      <c r="A24" s="80"/>
      <c r="B24" s="23"/>
      <c r="C24" s="32" t="s">
        <v>146</v>
      </c>
      <c r="D24" s="22">
        <v>100</v>
      </c>
      <c r="E24" s="22">
        <v>100</v>
      </c>
      <c r="F24" s="113"/>
      <c r="G24" s="113"/>
      <c r="H24" s="114"/>
      <c r="I24" s="67"/>
    </row>
    <row r="25" spans="1:10" s="5" customFormat="1" ht="18.75">
      <c r="A25" s="80"/>
      <c r="B25" s="23"/>
      <c r="C25" s="32" t="s">
        <v>147</v>
      </c>
      <c r="D25" s="22">
        <v>100</v>
      </c>
      <c r="E25" s="22">
        <v>100</v>
      </c>
      <c r="F25" s="113"/>
      <c r="G25" s="113"/>
      <c r="H25" s="114"/>
      <c r="I25" s="67"/>
    </row>
    <row r="26" spans="1:10" s="5" customFormat="1" ht="37.5">
      <c r="A26" s="80"/>
      <c r="B26" s="23"/>
      <c r="C26" s="25" t="s">
        <v>148</v>
      </c>
      <c r="D26" s="22">
        <v>100</v>
      </c>
      <c r="E26" s="22">
        <v>100</v>
      </c>
      <c r="F26" s="113"/>
      <c r="G26" s="113"/>
      <c r="H26" s="114"/>
      <c r="I26" s="67"/>
    </row>
    <row r="27" spans="1:10" s="9" customFormat="1" ht="93.75">
      <c r="A27" s="81"/>
      <c r="B27" s="28"/>
      <c r="C27" s="35" t="s">
        <v>145</v>
      </c>
      <c r="D27" s="16"/>
      <c r="E27" s="16" t="s">
        <v>40</v>
      </c>
      <c r="F27" s="118">
        <v>226</v>
      </c>
      <c r="G27" s="118"/>
      <c r="H27" s="115"/>
      <c r="I27" s="68"/>
    </row>
    <row r="28" spans="1:10" s="5" customFormat="1" ht="18.75">
      <c r="A28" s="80"/>
      <c r="B28" s="23"/>
      <c r="C28" s="101" t="s">
        <v>174</v>
      </c>
      <c r="D28" s="22"/>
      <c r="E28" s="22"/>
      <c r="F28" s="113"/>
      <c r="G28" s="113"/>
      <c r="H28" s="114"/>
      <c r="I28" s="67"/>
    </row>
    <row r="29" spans="1:10" s="5" customFormat="1" ht="37.5">
      <c r="A29" s="80"/>
      <c r="B29" s="23"/>
      <c r="C29" s="25" t="s">
        <v>39</v>
      </c>
      <c r="D29" s="22">
        <v>100</v>
      </c>
      <c r="E29" s="22">
        <v>100</v>
      </c>
      <c r="F29" s="113"/>
      <c r="G29" s="113"/>
      <c r="H29" s="114"/>
      <c r="I29" s="24"/>
    </row>
    <row r="30" spans="1:10" s="9" customFormat="1" ht="75">
      <c r="A30" s="81"/>
      <c r="B30" s="28"/>
      <c r="C30" s="35" t="s">
        <v>144</v>
      </c>
      <c r="D30" s="16"/>
      <c r="E30" s="16"/>
      <c r="F30" s="118">
        <v>598</v>
      </c>
      <c r="G30" s="118"/>
      <c r="H30" s="115"/>
      <c r="I30" s="13"/>
    </row>
    <row r="31" spans="1:10" s="5" customFormat="1" ht="18.75">
      <c r="A31" s="80"/>
      <c r="B31" s="23"/>
      <c r="C31" s="101" t="s">
        <v>174</v>
      </c>
      <c r="D31" s="22"/>
      <c r="E31" s="22"/>
      <c r="F31" s="113"/>
      <c r="G31" s="113"/>
      <c r="H31" s="114"/>
      <c r="I31" s="24"/>
    </row>
    <row r="32" spans="1:10" s="5" customFormat="1" ht="37.5">
      <c r="A32" s="80"/>
      <c r="B32" s="23"/>
      <c r="C32" s="32" t="s">
        <v>41</v>
      </c>
      <c r="D32" s="22">
        <v>100</v>
      </c>
      <c r="E32" s="22">
        <v>100</v>
      </c>
      <c r="F32" s="113"/>
      <c r="G32" s="113"/>
      <c r="H32" s="114"/>
      <c r="I32" s="24"/>
    </row>
    <row r="33" spans="1:9" s="5" customFormat="1" ht="37.5">
      <c r="A33" s="80"/>
      <c r="B33" s="23"/>
      <c r="C33" s="32" t="s">
        <v>42</v>
      </c>
      <c r="D33" s="22">
        <v>100</v>
      </c>
      <c r="E33" s="22">
        <v>200</v>
      </c>
      <c r="F33" s="113"/>
      <c r="G33" s="113"/>
      <c r="H33" s="114"/>
      <c r="I33" s="24"/>
    </row>
    <row r="34" spans="1:9" s="5" customFormat="1" ht="37.5">
      <c r="A34" s="80"/>
      <c r="B34" s="23"/>
      <c r="C34" s="25" t="s">
        <v>43</v>
      </c>
      <c r="D34" s="22">
        <v>100</v>
      </c>
      <c r="E34" s="22">
        <v>100</v>
      </c>
      <c r="F34" s="113"/>
      <c r="G34" s="113"/>
      <c r="H34" s="114"/>
      <c r="I34" s="24"/>
    </row>
    <row r="35" spans="1:9" s="5" customFormat="1" ht="75">
      <c r="A35" s="80"/>
      <c r="B35" s="28"/>
      <c r="C35" s="35" t="s">
        <v>164</v>
      </c>
      <c r="D35" s="16"/>
      <c r="E35" s="16"/>
      <c r="F35" s="118">
        <v>224</v>
      </c>
      <c r="G35" s="118"/>
      <c r="H35" s="115"/>
      <c r="I35" s="32"/>
    </row>
    <row r="36" spans="1:9" s="5" customFormat="1" ht="18.75">
      <c r="A36" s="80"/>
      <c r="B36" s="23"/>
      <c r="C36" s="101" t="s">
        <v>174</v>
      </c>
      <c r="D36" s="22"/>
      <c r="E36" s="22"/>
      <c r="F36" s="113"/>
      <c r="G36" s="113"/>
      <c r="H36" s="114"/>
      <c r="I36" s="24"/>
    </row>
    <row r="37" spans="1:9" s="5" customFormat="1" ht="56.25">
      <c r="A37" s="80"/>
      <c r="B37" s="23"/>
      <c r="C37" s="32" t="s">
        <v>9</v>
      </c>
      <c r="D37" s="22">
        <v>100</v>
      </c>
      <c r="E37" s="22">
        <v>100</v>
      </c>
      <c r="F37" s="113"/>
      <c r="G37" s="113"/>
      <c r="H37" s="114"/>
      <c r="I37" s="24"/>
    </row>
    <row r="38" spans="1:9" s="5" customFormat="1" ht="54" customHeight="1">
      <c r="A38" s="80"/>
      <c r="B38" s="23"/>
      <c r="C38" s="25" t="s">
        <v>214</v>
      </c>
      <c r="D38" s="22">
        <v>100</v>
      </c>
      <c r="E38" s="140" t="s">
        <v>118</v>
      </c>
      <c r="F38" s="113"/>
      <c r="G38" s="113"/>
      <c r="H38" s="114"/>
      <c r="I38" s="13"/>
    </row>
    <row r="39" spans="1:9" s="5" customFormat="1" ht="56.25">
      <c r="A39" s="80"/>
      <c r="B39" s="28"/>
      <c r="C39" s="35" t="s">
        <v>10</v>
      </c>
      <c r="D39" s="16"/>
      <c r="E39" s="16"/>
      <c r="F39" s="118"/>
      <c r="G39" s="118">
        <v>207</v>
      </c>
      <c r="H39" s="115"/>
      <c r="I39" s="32"/>
    </row>
    <row r="40" spans="1:9" s="5" customFormat="1" ht="18.75">
      <c r="A40" s="80"/>
      <c r="B40" s="23"/>
      <c r="C40" s="101" t="s">
        <v>174</v>
      </c>
      <c r="D40" s="22"/>
      <c r="E40" s="22"/>
      <c r="F40" s="113"/>
      <c r="G40" s="113"/>
      <c r="H40" s="114"/>
      <c r="I40" s="24"/>
    </row>
    <row r="41" spans="1:9" s="5" customFormat="1" ht="37.5">
      <c r="A41" s="80"/>
      <c r="B41" s="23"/>
      <c r="C41" s="96" t="s">
        <v>11</v>
      </c>
      <c r="D41" s="22">
        <v>100</v>
      </c>
      <c r="E41" s="22">
        <v>75</v>
      </c>
      <c r="F41" s="113"/>
      <c r="G41" s="113"/>
      <c r="H41" s="114"/>
      <c r="I41" s="13" t="s">
        <v>200</v>
      </c>
    </row>
    <row r="42" spans="1:9" s="5" customFormat="1" ht="56.25">
      <c r="A42" s="80"/>
      <c r="B42" s="23"/>
      <c r="C42" s="96" t="s">
        <v>12</v>
      </c>
      <c r="D42" s="22">
        <v>77</v>
      </c>
      <c r="E42" s="22">
        <v>63</v>
      </c>
      <c r="F42" s="113"/>
      <c r="G42" s="113"/>
      <c r="H42" s="114"/>
      <c r="I42" s="13" t="s">
        <v>201</v>
      </c>
    </row>
    <row r="43" spans="1:9" s="5" customFormat="1" ht="37.5">
      <c r="A43" s="80"/>
      <c r="B43" s="23"/>
      <c r="C43" s="96" t="s">
        <v>13</v>
      </c>
      <c r="D43" s="22">
        <v>80</v>
      </c>
      <c r="E43" s="22">
        <v>100</v>
      </c>
      <c r="F43" s="113"/>
      <c r="G43" s="113"/>
      <c r="H43" s="114"/>
      <c r="I43" s="20"/>
    </row>
    <row r="44" spans="1:9" s="5" customFormat="1" ht="150">
      <c r="A44" s="80"/>
      <c r="B44" s="23"/>
      <c r="C44" s="96" t="s">
        <v>14</v>
      </c>
      <c r="D44" s="22">
        <v>74</v>
      </c>
      <c r="E44" s="22">
        <v>88</v>
      </c>
      <c r="F44" s="113"/>
      <c r="G44" s="113"/>
      <c r="H44" s="114"/>
      <c r="I44" s="13" t="s">
        <v>202</v>
      </c>
    </row>
    <row r="45" spans="1:9" s="5" customFormat="1" ht="37.5">
      <c r="A45" s="80"/>
      <c r="B45" s="23"/>
      <c r="C45" s="96" t="s">
        <v>15</v>
      </c>
      <c r="D45" s="22">
        <v>100</v>
      </c>
      <c r="E45" s="22">
        <v>74</v>
      </c>
      <c r="F45" s="113"/>
      <c r="G45" s="113"/>
      <c r="H45" s="114"/>
      <c r="I45" s="13" t="s">
        <v>203</v>
      </c>
    </row>
    <row r="46" spans="1:9" s="5" customFormat="1" ht="37.5">
      <c r="A46" s="80"/>
      <c r="B46" s="23"/>
      <c r="C46" s="96" t="s">
        <v>16</v>
      </c>
      <c r="D46" s="22">
        <v>100</v>
      </c>
      <c r="E46" s="22">
        <v>33.299999999999997</v>
      </c>
      <c r="F46" s="113"/>
      <c r="G46" s="113"/>
      <c r="H46" s="114"/>
      <c r="I46" s="144" t="s">
        <v>429</v>
      </c>
    </row>
    <row r="47" spans="1:9" s="5" customFormat="1" ht="37.5">
      <c r="A47" s="80"/>
      <c r="B47" s="23" t="s">
        <v>411</v>
      </c>
      <c r="C47" s="102" t="s">
        <v>412</v>
      </c>
      <c r="D47" s="22"/>
      <c r="E47" s="22"/>
      <c r="F47" s="113"/>
      <c r="G47" s="113"/>
      <c r="H47" s="114"/>
      <c r="I47" s="24"/>
    </row>
    <row r="48" spans="1:9" s="5" customFormat="1" ht="18.75">
      <c r="A48" s="80"/>
      <c r="B48" s="23"/>
      <c r="C48" s="101" t="s">
        <v>174</v>
      </c>
      <c r="D48" s="22"/>
      <c r="E48" s="22"/>
      <c r="F48" s="113"/>
      <c r="G48" s="113"/>
      <c r="H48" s="114"/>
      <c r="I48" s="24"/>
    </row>
    <row r="49" spans="1:9" s="9" customFormat="1" ht="37.5">
      <c r="A49" s="81"/>
      <c r="B49" s="28" t="s">
        <v>171</v>
      </c>
      <c r="C49" s="103" t="s">
        <v>172</v>
      </c>
      <c r="D49" s="16"/>
      <c r="E49" s="16"/>
      <c r="F49" s="118"/>
      <c r="G49" s="118">
        <v>200</v>
      </c>
      <c r="H49" s="115"/>
      <c r="I49" s="32"/>
    </row>
    <row r="50" spans="1:9" s="5" customFormat="1" ht="18.75">
      <c r="A50" s="80"/>
      <c r="B50" s="23"/>
      <c r="C50" s="101" t="s">
        <v>174</v>
      </c>
      <c r="D50" s="22"/>
      <c r="E50" s="22"/>
      <c r="F50" s="113"/>
      <c r="G50" s="113"/>
      <c r="H50" s="114"/>
      <c r="I50" s="24"/>
    </row>
    <row r="51" spans="1:9" s="5" customFormat="1" ht="56.25">
      <c r="A51" s="80"/>
      <c r="B51" s="23"/>
      <c r="C51" s="32" t="s">
        <v>127</v>
      </c>
      <c r="D51" s="22">
        <v>100</v>
      </c>
      <c r="E51" s="22">
        <v>100</v>
      </c>
      <c r="F51" s="113"/>
      <c r="G51" s="113"/>
      <c r="H51" s="114"/>
      <c r="I51" s="24"/>
    </row>
    <row r="52" spans="1:9" s="9" customFormat="1" ht="37.5">
      <c r="A52" s="81"/>
      <c r="B52" s="28" t="s">
        <v>365</v>
      </c>
      <c r="C52" s="103" t="s">
        <v>367</v>
      </c>
      <c r="D52" s="16"/>
      <c r="E52" s="31"/>
      <c r="F52" s="109">
        <v>319.16000000000003</v>
      </c>
      <c r="G52" s="109"/>
      <c r="H52" s="115"/>
      <c r="I52" s="32"/>
    </row>
    <row r="53" spans="1:9" s="5" customFormat="1" ht="18.75">
      <c r="A53" s="80"/>
      <c r="B53" s="23"/>
      <c r="C53" s="101" t="s">
        <v>174</v>
      </c>
      <c r="D53" s="22"/>
      <c r="E53" s="27"/>
      <c r="F53" s="108"/>
      <c r="G53" s="108"/>
      <c r="H53" s="114"/>
      <c r="I53" s="24"/>
    </row>
    <row r="54" spans="1:9" s="5" customFormat="1" ht="56.25">
      <c r="A54" s="80"/>
      <c r="B54" s="23"/>
      <c r="C54" s="24" t="s">
        <v>44</v>
      </c>
      <c r="D54" s="22">
        <v>100</v>
      </c>
      <c r="E54" s="27">
        <v>167</v>
      </c>
      <c r="F54" s="108"/>
      <c r="G54" s="108"/>
      <c r="H54" s="114"/>
      <c r="I54" s="24"/>
    </row>
    <row r="55" spans="1:9" s="5" customFormat="1" ht="56.25">
      <c r="A55" s="80"/>
      <c r="B55" s="23"/>
      <c r="C55" s="24" t="s">
        <v>45</v>
      </c>
      <c r="D55" s="22">
        <v>100</v>
      </c>
      <c r="E55" s="27">
        <v>160</v>
      </c>
      <c r="F55" s="108"/>
      <c r="G55" s="108"/>
      <c r="H55" s="114"/>
      <c r="I55" s="24"/>
    </row>
    <row r="56" spans="1:9" s="5" customFormat="1" ht="56.25">
      <c r="A56" s="80"/>
      <c r="B56" s="23"/>
      <c r="C56" s="24" t="s">
        <v>46</v>
      </c>
      <c r="D56" s="22">
        <v>100</v>
      </c>
      <c r="E56" s="27">
        <v>100</v>
      </c>
      <c r="F56" s="108"/>
      <c r="G56" s="108"/>
      <c r="H56" s="114"/>
      <c r="I56" s="24"/>
    </row>
    <row r="57" spans="1:9" s="9" customFormat="1" ht="63" customHeight="1">
      <c r="A57" s="81"/>
      <c r="B57" s="28" t="s">
        <v>366</v>
      </c>
      <c r="C57" s="103" t="s">
        <v>368</v>
      </c>
      <c r="D57" s="16"/>
      <c r="E57" s="31"/>
      <c r="F57" s="109"/>
      <c r="G57" s="109">
        <v>191</v>
      </c>
      <c r="H57" s="115"/>
      <c r="I57" s="13"/>
    </row>
    <row r="58" spans="1:9" s="5" customFormat="1" ht="18.75">
      <c r="A58" s="80"/>
      <c r="B58" s="23"/>
      <c r="C58" s="101" t="s">
        <v>174</v>
      </c>
      <c r="D58" s="22"/>
      <c r="E58" s="27"/>
      <c r="F58" s="108"/>
      <c r="G58" s="108"/>
      <c r="H58" s="114"/>
      <c r="I58" s="24"/>
    </row>
    <row r="59" spans="1:9" s="5" customFormat="1" ht="56.25">
      <c r="A59" s="80"/>
      <c r="B59" s="23"/>
      <c r="C59" s="32" t="s">
        <v>47</v>
      </c>
      <c r="D59" s="93">
        <v>2.1</v>
      </c>
      <c r="E59" s="147">
        <v>1.4</v>
      </c>
      <c r="F59" s="108"/>
      <c r="G59" s="108"/>
      <c r="H59" s="114"/>
      <c r="I59" s="24"/>
    </row>
    <row r="60" spans="1:9" s="5" customFormat="1" ht="56.25">
      <c r="A60" s="80"/>
      <c r="B60" s="23"/>
      <c r="C60" s="32" t="s">
        <v>48</v>
      </c>
      <c r="D60" s="93">
        <v>4.5</v>
      </c>
      <c r="E60" s="147">
        <v>2</v>
      </c>
      <c r="F60" s="108"/>
      <c r="G60" s="108"/>
      <c r="H60" s="114"/>
      <c r="I60" s="24"/>
    </row>
    <row r="61" spans="1:9" s="5" customFormat="1" ht="37.5">
      <c r="A61" s="80"/>
      <c r="B61" s="29">
        <v>1218340</v>
      </c>
      <c r="C61" s="103" t="s">
        <v>449</v>
      </c>
      <c r="D61" s="16"/>
      <c r="E61" s="31"/>
      <c r="F61" s="109"/>
      <c r="G61" s="109"/>
      <c r="H61" s="115">
        <v>25</v>
      </c>
      <c r="I61" s="32"/>
    </row>
    <row r="62" spans="1:9" s="5" customFormat="1" ht="18.75">
      <c r="A62" s="80"/>
      <c r="B62" s="26"/>
      <c r="C62" s="101" t="s">
        <v>174</v>
      </c>
      <c r="D62" s="22"/>
      <c r="E62" s="27"/>
      <c r="F62" s="108"/>
      <c r="G62" s="108"/>
      <c r="H62" s="114"/>
      <c r="I62" s="24"/>
    </row>
    <row r="63" spans="1:9" s="5" customFormat="1" ht="150">
      <c r="A63" s="80"/>
      <c r="B63" s="26"/>
      <c r="C63" s="20" t="s">
        <v>264</v>
      </c>
      <c r="D63" s="22">
        <v>100</v>
      </c>
      <c r="E63" s="66" t="s">
        <v>265</v>
      </c>
      <c r="F63" s="108"/>
      <c r="G63" s="108"/>
      <c r="H63" s="114"/>
      <c r="I63" s="20" t="s">
        <v>53</v>
      </c>
    </row>
    <row r="64" spans="1:9" s="5" customFormat="1" ht="37.5">
      <c r="A64" s="80"/>
      <c r="B64" s="23" t="s">
        <v>351</v>
      </c>
      <c r="C64" s="145" t="s">
        <v>352</v>
      </c>
      <c r="D64" s="22"/>
      <c r="E64" s="27"/>
      <c r="F64" s="108"/>
      <c r="G64" s="108">
        <f>(F66+H70)/2</f>
        <v>195.17500000000001</v>
      </c>
      <c r="H64" s="114"/>
      <c r="I64" s="24"/>
    </row>
    <row r="65" spans="1:9" s="5" customFormat="1" ht="18.75">
      <c r="A65" s="80"/>
      <c r="B65" s="23"/>
      <c r="C65" s="101" t="s">
        <v>174</v>
      </c>
      <c r="D65" s="22"/>
      <c r="E65" s="27"/>
      <c r="F65" s="108"/>
      <c r="G65" s="108"/>
      <c r="H65" s="114"/>
      <c r="I65" s="24"/>
    </row>
    <row r="66" spans="1:9" s="5" customFormat="1" ht="37.5">
      <c r="A66" s="80"/>
      <c r="B66" s="23"/>
      <c r="C66" s="20" t="s">
        <v>275</v>
      </c>
      <c r="D66" s="22"/>
      <c r="E66" s="27"/>
      <c r="F66" s="108">
        <v>225</v>
      </c>
      <c r="G66" s="108"/>
      <c r="H66" s="114"/>
      <c r="I66" s="24"/>
    </row>
    <row r="67" spans="1:9" s="5" customFormat="1" ht="56.25">
      <c r="A67" s="80"/>
      <c r="B67" s="23"/>
      <c r="C67" s="20" t="s">
        <v>121</v>
      </c>
      <c r="D67" s="22">
        <v>100</v>
      </c>
      <c r="E67" s="27">
        <v>100</v>
      </c>
      <c r="F67" s="108"/>
      <c r="G67" s="108"/>
      <c r="H67" s="114"/>
      <c r="I67" s="24"/>
    </row>
    <row r="68" spans="1:9" s="5" customFormat="1" ht="56.25">
      <c r="A68" s="80"/>
      <c r="B68" s="23"/>
      <c r="C68" s="20" t="s">
        <v>122</v>
      </c>
      <c r="D68" s="22">
        <v>142</v>
      </c>
      <c r="E68" s="27">
        <v>142</v>
      </c>
      <c r="F68" s="108"/>
      <c r="G68" s="108"/>
      <c r="H68" s="114"/>
      <c r="I68" s="24"/>
    </row>
    <row r="69" spans="1:9" s="5" customFormat="1" ht="56.25">
      <c r="A69" s="80"/>
      <c r="B69" s="23"/>
      <c r="C69" s="20" t="s">
        <v>123</v>
      </c>
      <c r="D69" s="22">
        <v>100</v>
      </c>
      <c r="E69" s="27">
        <v>100</v>
      </c>
      <c r="F69" s="108"/>
      <c r="G69" s="108"/>
      <c r="H69" s="114"/>
      <c r="I69" s="24"/>
    </row>
    <row r="70" spans="1:9" s="5" customFormat="1" ht="131.25">
      <c r="A70" s="80"/>
      <c r="B70" s="23"/>
      <c r="C70" s="20" t="s">
        <v>276</v>
      </c>
      <c r="D70" s="22"/>
      <c r="E70" s="27"/>
      <c r="F70" s="108"/>
      <c r="G70" s="108"/>
      <c r="H70" s="130">
        <v>165.35</v>
      </c>
      <c r="I70" s="20" t="s">
        <v>231</v>
      </c>
    </row>
    <row r="71" spans="1:9" s="5" customFormat="1" ht="18.75">
      <c r="A71" s="80"/>
      <c r="B71" s="23"/>
      <c r="C71" s="101" t="s">
        <v>174</v>
      </c>
      <c r="D71" s="22"/>
      <c r="E71" s="27"/>
      <c r="F71" s="108"/>
      <c r="G71" s="108"/>
      <c r="H71" s="114"/>
      <c r="I71" s="24"/>
    </row>
    <row r="72" spans="1:9" s="5" customFormat="1" ht="18.75">
      <c r="A72" s="80"/>
      <c r="B72" s="23"/>
      <c r="C72" s="20" t="s">
        <v>124</v>
      </c>
      <c r="D72" s="22">
        <v>100</v>
      </c>
      <c r="E72" s="27">
        <v>55</v>
      </c>
      <c r="F72" s="108"/>
      <c r="G72" s="108"/>
      <c r="H72" s="114"/>
      <c r="I72" s="24"/>
    </row>
    <row r="73" spans="1:9" s="5" customFormat="1" ht="18.75">
      <c r="A73" s="80"/>
      <c r="B73" s="23"/>
      <c r="C73" s="20" t="s">
        <v>125</v>
      </c>
      <c r="D73" s="22">
        <v>100</v>
      </c>
      <c r="E73" s="27">
        <v>55</v>
      </c>
      <c r="F73" s="108"/>
      <c r="G73" s="108"/>
      <c r="H73" s="114"/>
      <c r="I73" s="67"/>
    </row>
    <row r="74" spans="1:9" s="11" customFormat="1" ht="22.5">
      <c r="A74" s="82"/>
      <c r="B74" s="174" t="s">
        <v>307</v>
      </c>
      <c r="C74" s="175"/>
      <c r="D74" s="175"/>
      <c r="E74" s="175"/>
      <c r="F74" s="175"/>
      <c r="G74" s="175"/>
      <c r="H74" s="175"/>
      <c r="I74" s="176"/>
    </row>
    <row r="75" spans="1:9" s="9" customFormat="1" ht="20.25">
      <c r="A75" s="81"/>
      <c r="B75" s="30" t="s">
        <v>331</v>
      </c>
      <c r="C75" s="104" t="s">
        <v>332</v>
      </c>
      <c r="D75" s="15"/>
      <c r="E75" s="34"/>
      <c r="F75" s="109"/>
      <c r="G75" s="109">
        <v>215</v>
      </c>
      <c r="H75" s="115"/>
      <c r="I75" s="105"/>
    </row>
    <row r="76" spans="1:9" s="9" customFormat="1" ht="18.75">
      <c r="A76" s="81"/>
      <c r="B76" s="30"/>
      <c r="C76" s="101" t="s">
        <v>174</v>
      </c>
      <c r="D76" s="15"/>
      <c r="E76" s="34"/>
      <c r="F76" s="109"/>
      <c r="G76" s="116"/>
      <c r="H76" s="115"/>
      <c r="I76" s="68"/>
    </row>
    <row r="77" spans="1:9" s="9" customFormat="1" ht="37.5">
      <c r="A77" s="81"/>
      <c r="B77" s="30"/>
      <c r="C77" s="13" t="s">
        <v>188</v>
      </c>
      <c r="D77" s="16">
        <v>17</v>
      </c>
      <c r="E77" s="31">
        <v>14</v>
      </c>
      <c r="F77" s="109"/>
      <c r="G77" s="109"/>
      <c r="H77" s="115"/>
      <c r="I77" s="105" t="s">
        <v>204</v>
      </c>
    </row>
    <row r="78" spans="1:9" s="9" customFormat="1" ht="37.5">
      <c r="A78" s="81"/>
      <c r="B78" s="30"/>
      <c r="C78" s="13" t="s">
        <v>189</v>
      </c>
      <c r="D78" s="16">
        <v>86</v>
      </c>
      <c r="E78" s="31">
        <v>86</v>
      </c>
      <c r="F78" s="109"/>
      <c r="G78" s="109"/>
      <c r="H78" s="115"/>
      <c r="I78" s="68"/>
    </row>
    <row r="79" spans="1:9" s="9" customFormat="1" ht="150">
      <c r="A79" s="81"/>
      <c r="B79" s="30" t="s">
        <v>333</v>
      </c>
      <c r="C79" s="103" t="s">
        <v>322</v>
      </c>
      <c r="D79" s="14"/>
      <c r="E79" s="33"/>
      <c r="F79" s="109"/>
      <c r="G79" s="109">
        <v>207</v>
      </c>
      <c r="H79" s="115"/>
      <c r="I79" s="68"/>
    </row>
    <row r="80" spans="1:9" s="9" customFormat="1" ht="18.75">
      <c r="A80" s="81"/>
      <c r="B80" s="30"/>
      <c r="C80" s="101" t="s">
        <v>174</v>
      </c>
      <c r="D80" s="14"/>
      <c r="E80" s="33"/>
      <c r="F80" s="109"/>
      <c r="G80" s="117"/>
      <c r="H80" s="115"/>
      <c r="I80" s="68"/>
    </row>
    <row r="81" spans="1:9" s="9" customFormat="1" ht="42.75" customHeight="1">
      <c r="A81" s="81"/>
      <c r="B81" s="30"/>
      <c r="C81" s="24" t="s">
        <v>188</v>
      </c>
      <c r="D81" s="16">
        <v>17</v>
      </c>
      <c r="E81" s="31">
        <v>16</v>
      </c>
      <c r="F81" s="109"/>
      <c r="G81" s="117"/>
      <c r="H81" s="115"/>
      <c r="I81" s="105" t="s">
        <v>223</v>
      </c>
    </row>
    <row r="82" spans="1:9" s="9" customFormat="1" ht="75">
      <c r="A82" s="81"/>
      <c r="B82" s="30" t="s">
        <v>334</v>
      </c>
      <c r="C82" s="103" t="s">
        <v>300</v>
      </c>
      <c r="D82" s="14"/>
      <c r="E82" s="33"/>
      <c r="F82" s="109">
        <v>227</v>
      </c>
      <c r="G82" s="117"/>
      <c r="H82" s="115"/>
      <c r="I82" s="68"/>
    </row>
    <row r="83" spans="1:9" s="9" customFormat="1" ht="18.75">
      <c r="A83" s="81"/>
      <c r="B83" s="30"/>
      <c r="C83" s="101" t="s">
        <v>174</v>
      </c>
      <c r="D83" s="14"/>
      <c r="E83" s="33"/>
      <c r="F83" s="109"/>
      <c r="G83" s="117"/>
      <c r="H83" s="115"/>
      <c r="I83" s="68"/>
    </row>
    <row r="84" spans="1:9" s="9" customFormat="1" ht="56.25">
      <c r="A84" s="81"/>
      <c r="B84" s="30"/>
      <c r="C84" s="13" t="s">
        <v>30</v>
      </c>
      <c r="D84" s="16">
        <v>27</v>
      </c>
      <c r="E84" s="31">
        <v>27</v>
      </c>
      <c r="F84" s="109"/>
      <c r="G84" s="117"/>
      <c r="H84" s="115"/>
      <c r="I84" s="68"/>
    </row>
    <row r="85" spans="1:9" s="9" customFormat="1" ht="18.75">
      <c r="A85" s="81"/>
      <c r="B85" s="30"/>
      <c r="C85" s="13" t="s">
        <v>31</v>
      </c>
      <c r="D85" s="16">
        <v>19</v>
      </c>
      <c r="E85" s="31">
        <v>19</v>
      </c>
      <c r="F85" s="109"/>
      <c r="G85" s="117"/>
      <c r="H85" s="115"/>
      <c r="I85" s="68"/>
    </row>
    <row r="86" spans="1:9" s="9" customFormat="1" ht="18.75">
      <c r="A86" s="81"/>
      <c r="B86" s="30"/>
      <c r="C86" s="13" t="s">
        <v>32</v>
      </c>
      <c r="D86" s="16">
        <v>8</v>
      </c>
      <c r="E86" s="31">
        <v>8</v>
      </c>
      <c r="F86" s="109"/>
      <c r="G86" s="117"/>
      <c r="H86" s="115"/>
      <c r="I86" s="68"/>
    </row>
    <row r="87" spans="1:9" s="9" customFormat="1" ht="37.5">
      <c r="A87" s="81"/>
      <c r="B87" s="30"/>
      <c r="C87" s="13" t="s">
        <v>33</v>
      </c>
      <c r="D87" s="16"/>
      <c r="E87" s="31"/>
      <c r="F87" s="109"/>
      <c r="G87" s="117"/>
      <c r="H87" s="115"/>
      <c r="I87" s="68"/>
    </row>
    <row r="88" spans="1:9" s="9" customFormat="1" ht="18.75">
      <c r="A88" s="81"/>
      <c r="B88" s="30"/>
      <c r="C88" s="13" t="s">
        <v>215</v>
      </c>
      <c r="D88" s="16">
        <v>2</v>
      </c>
      <c r="E88" s="31">
        <v>2</v>
      </c>
      <c r="F88" s="109"/>
      <c r="G88" s="117"/>
      <c r="H88" s="115"/>
      <c r="I88" s="68"/>
    </row>
    <row r="89" spans="1:9" s="9" customFormat="1" ht="18.75">
      <c r="A89" s="81"/>
      <c r="B89" s="30"/>
      <c r="C89" s="13" t="s">
        <v>216</v>
      </c>
      <c r="D89" s="16">
        <v>3</v>
      </c>
      <c r="E89" s="31">
        <v>3</v>
      </c>
      <c r="F89" s="109"/>
      <c r="G89" s="117"/>
      <c r="H89" s="115"/>
      <c r="I89" s="68"/>
    </row>
    <row r="90" spans="1:9" s="9" customFormat="1" ht="37.5">
      <c r="A90" s="81"/>
      <c r="B90" s="30"/>
      <c r="C90" s="13" t="s">
        <v>217</v>
      </c>
      <c r="D90" s="16">
        <v>1</v>
      </c>
      <c r="E90" s="31">
        <v>1</v>
      </c>
      <c r="F90" s="109"/>
      <c r="G90" s="117"/>
      <c r="H90" s="115"/>
      <c r="I90" s="68"/>
    </row>
    <row r="91" spans="1:9" s="9" customFormat="1" ht="18.75">
      <c r="A91" s="81"/>
      <c r="B91" s="30"/>
      <c r="C91" s="13" t="s">
        <v>218</v>
      </c>
      <c r="D91" s="16">
        <v>18</v>
      </c>
      <c r="E91" s="31">
        <v>18</v>
      </c>
      <c r="F91" s="109"/>
      <c r="G91" s="117"/>
      <c r="H91" s="115"/>
      <c r="I91" s="68"/>
    </row>
    <row r="92" spans="1:9" s="9" customFormat="1" ht="18.75">
      <c r="A92" s="81"/>
      <c r="B92" s="30"/>
      <c r="C92" s="13" t="s">
        <v>219</v>
      </c>
      <c r="D92" s="16">
        <v>3</v>
      </c>
      <c r="E92" s="31">
        <v>3</v>
      </c>
      <c r="F92" s="109"/>
      <c r="G92" s="117"/>
      <c r="H92" s="115"/>
      <c r="I92" s="68"/>
    </row>
    <row r="93" spans="1:9" s="9" customFormat="1" ht="56.25">
      <c r="A93" s="81"/>
      <c r="B93" s="30"/>
      <c r="C93" s="13" t="s">
        <v>34</v>
      </c>
      <c r="D93" s="16">
        <v>32</v>
      </c>
      <c r="E93" s="31">
        <v>32</v>
      </c>
      <c r="F93" s="109"/>
      <c r="G93" s="117"/>
      <c r="H93" s="115"/>
      <c r="I93" s="68"/>
    </row>
    <row r="94" spans="1:9" s="9" customFormat="1" ht="37.5">
      <c r="A94" s="81"/>
      <c r="B94" s="30" t="s">
        <v>335</v>
      </c>
      <c r="C94" s="103" t="s">
        <v>336</v>
      </c>
      <c r="D94" s="14"/>
      <c r="E94" s="33"/>
      <c r="F94" s="109">
        <v>225</v>
      </c>
      <c r="G94" s="109"/>
      <c r="H94" s="115"/>
      <c r="I94" s="68"/>
    </row>
    <row r="95" spans="1:9" s="9" customFormat="1" ht="18.75">
      <c r="A95" s="81"/>
      <c r="B95" s="30"/>
      <c r="C95" s="101" t="s">
        <v>174</v>
      </c>
      <c r="D95" s="14"/>
      <c r="E95" s="33"/>
      <c r="F95" s="117"/>
      <c r="G95" s="117"/>
      <c r="H95" s="115"/>
      <c r="I95" s="68"/>
    </row>
    <row r="96" spans="1:9" s="9" customFormat="1" ht="56.25">
      <c r="A96" s="81"/>
      <c r="B96" s="30"/>
      <c r="C96" s="13" t="s">
        <v>190</v>
      </c>
      <c r="D96" s="16">
        <v>100</v>
      </c>
      <c r="E96" s="31">
        <v>100</v>
      </c>
      <c r="F96" s="117"/>
      <c r="G96" s="117"/>
      <c r="H96" s="115"/>
      <c r="I96" s="68"/>
    </row>
    <row r="97" spans="1:9" s="9" customFormat="1" ht="56.25">
      <c r="A97" s="81"/>
      <c r="B97" s="30"/>
      <c r="C97" s="13" t="s">
        <v>191</v>
      </c>
      <c r="D97" s="16">
        <v>56</v>
      </c>
      <c r="E97" s="31">
        <v>56</v>
      </c>
      <c r="F97" s="117"/>
      <c r="G97" s="109"/>
      <c r="H97" s="115"/>
      <c r="I97" s="68"/>
    </row>
    <row r="98" spans="1:9" s="9" customFormat="1" ht="37.5">
      <c r="A98" s="81"/>
      <c r="B98" s="30" t="s">
        <v>182</v>
      </c>
      <c r="C98" s="103" t="s">
        <v>183</v>
      </c>
      <c r="D98" s="16"/>
      <c r="E98" s="31"/>
      <c r="F98" s="109">
        <v>227</v>
      </c>
      <c r="G98" s="109"/>
      <c r="H98" s="115"/>
      <c r="I98" s="68"/>
    </row>
    <row r="99" spans="1:9" s="9" customFormat="1" ht="18.75">
      <c r="A99" s="81"/>
      <c r="B99" s="30"/>
      <c r="C99" s="101" t="s">
        <v>184</v>
      </c>
      <c r="D99" s="14"/>
      <c r="E99" s="33"/>
      <c r="F99" s="117"/>
      <c r="G99" s="117"/>
      <c r="H99" s="115"/>
      <c r="I99" s="68"/>
    </row>
    <row r="100" spans="1:9" s="9" customFormat="1" ht="37.5">
      <c r="A100" s="81"/>
      <c r="B100" s="30"/>
      <c r="C100" s="13" t="s">
        <v>220</v>
      </c>
      <c r="D100" s="16">
        <f>1+5</f>
        <v>6</v>
      </c>
      <c r="E100" s="31">
        <v>6</v>
      </c>
      <c r="F100" s="109"/>
      <c r="G100" s="117"/>
      <c r="H100" s="115"/>
      <c r="I100" s="68"/>
    </row>
    <row r="101" spans="1:9" s="9" customFormat="1" ht="37.5">
      <c r="A101" s="81"/>
      <c r="B101" s="30"/>
      <c r="C101" s="13" t="s">
        <v>221</v>
      </c>
      <c r="D101" s="16">
        <v>495</v>
      </c>
      <c r="E101" s="31">
        <v>495</v>
      </c>
      <c r="F101" s="117"/>
      <c r="G101" s="117"/>
      <c r="H101" s="115"/>
      <c r="I101" s="68"/>
    </row>
    <row r="102" spans="1:9" s="9" customFormat="1" ht="56.25">
      <c r="A102" s="81"/>
      <c r="B102" s="30"/>
      <c r="C102" s="13" t="s">
        <v>222</v>
      </c>
      <c r="D102" s="16">
        <v>1810</v>
      </c>
      <c r="E102" s="31">
        <v>1810</v>
      </c>
      <c r="F102" s="117"/>
      <c r="G102" s="117"/>
      <c r="H102" s="115"/>
      <c r="I102" s="68"/>
    </row>
    <row r="103" spans="1:9" s="9" customFormat="1" ht="18.75">
      <c r="A103" s="81"/>
      <c r="B103" s="30"/>
      <c r="C103" s="101" t="s">
        <v>174</v>
      </c>
      <c r="D103" s="14"/>
      <c r="E103" s="33"/>
      <c r="F103" s="117"/>
      <c r="G103" s="117"/>
      <c r="H103" s="115"/>
      <c r="I103" s="68"/>
    </row>
    <row r="104" spans="1:9" s="9" customFormat="1" ht="37.5">
      <c r="A104" s="81"/>
      <c r="B104" s="30"/>
      <c r="C104" s="32" t="s">
        <v>192</v>
      </c>
      <c r="D104" s="16">
        <v>87</v>
      </c>
      <c r="E104" s="31">
        <v>87</v>
      </c>
      <c r="F104" s="117"/>
      <c r="G104" s="117"/>
      <c r="H104" s="115"/>
      <c r="I104" s="68"/>
    </row>
    <row r="105" spans="1:9" s="9" customFormat="1" ht="75">
      <c r="A105" s="81"/>
      <c r="B105" s="30"/>
      <c r="C105" s="32" t="s">
        <v>286</v>
      </c>
      <c r="D105" s="16">
        <v>100</v>
      </c>
      <c r="E105" s="31">
        <v>100</v>
      </c>
      <c r="F105" s="117"/>
      <c r="G105" s="117"/>
      <c r="H105" s="115"/>
      <c r="I105" s="68"/>
    </row>
    <row r="106" spans="1:9" s="9" customFormat="1" ht="56.25">
      <c r="A106" s="81"/>
      <c r="B106" s="30"/>
      <c r="C106" s="32" t="s">
        <v>224</v>
      </c>
      <c r="D106" s="16">
        <v>100</v>
      </c>
      <c r="E106" s="31">
        <v>100</v>
      </c>
      <c r="F106" s="117"/>
      <c r="G106" s="117"/>
      <c r="H106" s="115"/>
      <c r="I106" s="68"/>
    </row>
    <row r="107" spans="1:9" s="9" customFormat="1" ht="56.25">
      <c r="A107" s="81"/>
      <c r="B107" s="30"/>
      <c r="C107" s="32" t="s">
        <v>225</v>
      </c>
      <c r="D107" s="16">
        <v>100</v>
      </c>
      <c r="E107" s="31">
        <v>100</v>
      </c>
      <c r="F107" s="117"/>
      <c r="G107" s="117"/>
      <c r="H107" s="115"/>
      <c r="I107" s="68"/>
    </row>
    <row r="108" spans="1:9" s="9" customFormat="1" ht="131.25">
      <c r="A108" s="81"/>
      <c r="B108" s="30" t="s">
        <v>337</v>
      </c>
      <c r="C108" s="103" t="s">
        <v>319</v>
      </c>
      <c r="D108" s="14"/>
      <c r="E108" s="33"/>
      <c r="F108" s="109">
        <v>225</v>
      </c>
      <c r="G108" s="117"/>
      <c r="H108" s="115"/>
      <c r="I108" s="68"/>
    </row>
    <row r="109" spans="1:9" s="9" customFormat="1" ht="18.75">
      <c r="A109" s="81"/>
      <c r="B109" s="30"/>
      <c r="C109" s="101" t="s">
        <v>174</v>
      </c>
      <c r="D109" s="14"/>
      <c r="E109" s="33"/>
      <c r="F109" s="117"/>
      <c r="G109" s="117"/>
      <c r="H109" s="115"/>
      <c r="I109" s="68"/>
    </row>
    <row r="110" spans="1:9" s="9" customFormat="1" ht="47.25">
      <c r="A110" s="81"/>
      <c r="B110" s="30"/>
      <c r="C110" s="99" t="s">
        <v>209</v>
      </c>
      <c r="D110" s="16">
        <v>100</v>
      </c>
      <c r="E110" s="31">
        <v>100</v>
      </c>
      <c r="F110" s="117"/>
      <c r="G110" s="117"/>
      <c r="H110" s="115"/>
      <c r="I110" s="68"/>
    </row>
    <row r="111" spans="1:9" s="9" customFormat="1" ht="96.75" customHeight="1">
      <c r="A111" s="81"/>
      <c r="B111" s="30"/>
      <c r="C111" s="100" t="s">
        <v>208</v>
      </c>
      <c r="D111" s="16">
        <v>67</v>
      </c>
      <c r="E111" s="31">
        <v>67</v>
      </c>
      <c r="F111" s="117"/>
      <c r="G111" s="117"/>
      <c r="H111" s="115"/>
      <c r="I111" s="68"/>
    </row>
    <row r="112" spans="1:9" s="9" customFormat="1" ht="72.75" customHeight="1">
      <c r="A112" s="81"/>
      <c r="B112" s="30"/>
      <c r="C112" s="99" t="s">
        <v>207</v>
      </c>
      <c r="D112" s="16">
        <v>100</v>
      </c>
      <c r="E112" s="31">
        <v>100</v>
      </c>
      <c r="F112" s="117"/>
      <c r="G112" s="117"/>
      <c r="H112" s="115"/>
      <c r="I112" s="68"/>
    </row>
    <row r="113" spans="1:9" s="9" customFormat="1" ht="54.75" customHeight="1">
      <c r="A113" s="81"/>
      <c r="B113" s="30"/>
      <c r="C113" s="99" t="s">
        <v>193</v>
      </c>
      <c r="D113" s="16">
        <v>100</v>
      </c>
      <c r="E113" s="31">
        <v>100</v>
      </c>
      <c r="F113" s="117"/>
      <c r="G113" s="117"/>
      <c r="H113" s="115"/>
      <c r="I113" s="68"/>
    </row>
    <row r="114" spans="1:9" s="11" customFormat="1" ht="22.5">
      <c r="A114" s="82"/>
      <c r="B114" s="174" t="s">
        <v>324</v>
      </c>
      <c r="C114" s="175"/>
      <c r="D114" s="175"/>
      <c r="E114" s="175"/>
      <c r="F114" s="175"/>
      <c r="G114" s="175"/>
      <c r="H114" s="175"/>
      <c r="I114" s="176"/>
    </row>
    <row r="115" spans="1:9" s="9" customFormat="1" ht="37.5">
      <c r="A115" s="81"/>
      <c r="B115" s="28" t="s">
        <v>356</v>
      </c>
      <c r="C115" s="103" t="s">
        <v>301</v>
      </c>
      <c r="D115" s="16"/>
      <c r="E115" s="31"/>
      <c r="F115" s="116">
        <v>216.5</v>
      </c>
      <c r="G115" s="109"/>
      <c r="H115" s="115"/>
      <c r="I115" s="68"/>
    </row>
    <row r="116" spans="1:9" s="9" customFormat="1" ht="18.75">
      <c r="A116" s="81"/>
      <c r="B116" s="28"/>
      <c r="C116" s="101" t="s">
        <v>174</v>
      </c>
      <c r="D116" s="16"/>
      <c r="E116" s="31"/>
      <c r="F116" s="109"/>
      <c r="G116" s="109"/>
      <c r="H116" s="115"/>
      <c r="I116" s="68"/>
    </row>
    <row r="117" spans="1:9" s="9" customFormat="1" ht="37.5">
      <c r="A117" s="81"/>
      <c r="B117" s="28"/>
      <c r="C117" s="13" t="s">
        <v>57</v>
      </c>
      <c r="D117" s="15">
        <v>-4</v>
      </c>
      <c r="E117" s="34">
        <v>1.2</v>
      </c>
      <c r="F117" s="109"/>
      <c r="G117" s="109"/>
      <c r="H117" s="115"/>
      <c r="I117" s="68"/>
    </row>
    <row r="118" spans="1:9" s="9" customFormat="1" ht="18.75">
      <c r="A118" s="81"/>
      <c r="B118" s="28"/>
      <c r="C118" s="13" t="s">
        <v>58</v>
      </c>
      <c r="D118" s="15">
        <v>0.2</v>
      </c>
      <c r="E118" s="34">
        <v>-0.2</v>
      </c>
      <c r="F118" s="109"/>
      <c r="G118" s="109"/>
      <c r="H118" s="115"/>
      <c r="I118" s="68"/>
    </row>
    <row r="119" spans="1:9" s="9" customFormat="1" ht="56.25">
      <c r="A119" s="81"/>
      <c r="B119" s="28" t="s">
        <v>357</v>
      </c>
      <c r="C119" s="103" t="s">
        <v>303</v>
      </c>
      <c r="D119" s="16"/>
      <c r="E119" s="31"/>
      <c r="F119" s="109">
        <v>228</v>
      </c>
      <c r="G119" s="109"/>
      <c r="H119" s="115"/>
      <c r="I119" s="68"/>
    </row>
    <row r="120" spans="1:9" s="9" customFormat="1" ht="18.75">
      <c r="A120" s="81"/>
      <c r="B120" s="28"/>
      <c r="C120" s="101" t="s">
        <v>174</v>
      </c>
      <c r="D120" s="16"/>
      <c r="E120" s="31"/>
      <c r="F120" s="109"/>
      <c r="G120" s="109"/>
      <c r="H120" s="115"/>
      <c r="I120" s="68"/>
    </row>
    <row r="121" spans="1:9" s="9" customFormat="1" ht="56.25">
      <c r="A121" s="81"/>
      <c r="B121" s="28"/>
      <c r="C121" s="13" t="s">
        <v>59</v>
      </c>
      <c r="D121" s="15">
        <v>-0.2</v>
      </c>
      <c r="E121" s="34">
        <v>-2.6</v>
      </c>
      <c r="F121" s="109"/>
      <c r="G121" s="109"/>
      <c r="H121" s="115"/>
      <c r="I121" s="68"/>
    </row>
    <row r="122" spans="1:9" s="9" customFormat="1" ht="37.5">
      <c r="A122" s="81"/>
      <c r="B122" s="28" t="s">
        <v>358</v>
      </c>
      <c r="C122" s="103" t="s">
        <v>359</v>
      </c>
      <c r="D122" s="16"/>
      <c r="E122" s="31"/>
      <c r="F122" s="109"/>
      <c r="G122" s="109">
        <v>201</v>
      </c>
      <c r="H122" s="115"/>
      <c r="I122" s="68"/>
    </row>
    <row r="123" spans="1:9" s="9" customFormat="1" ht="18.75">
      <c r="A123" s="81"/>
      <c r="B123" s="28"/>
      <c r="C123" s="101" t="s">
        <v>174</v>
      </c>
      <c r="D123" s="16"/>
      <c r="E123" s="31"/>
      <c r="F123" s="109"/>
      <c r="G123" s="109"/>
      <c r="H123" s="115"/>
      <c r="I123" s="68"/>
    </row>
    <row r="124" spans="1:9" s="9" customFormat="1" ht="93.75">
      <c r="A124" s="81"/>
      <c r="B124" s="28"/>
      <c r="C124" s="13" t="s">
        <v>60</v>
      </c>
      <c r="D124" s="16">
        <v>23</v>
      </c>
      <c r="E124" s="31">
        <v>16</v>
      </c>
      <c r="F124" s="109"/>
      <c r="G124" s="109"/>
      <c r="H124" s="115"/>
      <c r="I124" s="68"/>
    </row>
    <row r="125" spans="1:9" s="9" customFormat="1" ht="75">
      <c r="A125" s="81"/>
      <c r="B125" s="28" t="s">
        <v>360</v>
      </c>
      <c r="C125" s="103" t="s">
        <v>445</v>
      </c>
      <c r="D125" s="14"/>
      <c r="E125" s="33"/>
      <c r="F125" s="109">
        <v>239</v>
      </c>
      <c r="G125" s="109"/>
      <c r="H125" s="115"/>
      <c r="I125" s="68"/>
    </row>
    <row r="126" spans="1:9" s="9" customFormat="1" ht="18.75">
      <c r="A126" s="81"/>
      <c r="B126" s="28"/>
      <c r="C126" s="101" t="s">
        <v>174</v>
      </c>
      <c r="D126" s="14"/>
      <c r="E126" s="33"/>
      <c r="F126" s="109"/>
      <c r="G126" s="109"/>
      <c r="H126" s="115"/>
      <c r="I126" s="68"/>
    </row>
    <row r="127" spans="1:9" s="9" customFormat="1" ht="37.5">
      <c r="A127" s="81"/>
      <c r="B127" s="28"/>
      <c r="C127" s="13" t="s">
        <v>61</v>
      </c>
      <c r="D127" s="16">
        <v>61</v>
      </c>
      <c r="E127" s="34">
        <v>62.5</v>
      </c>
      <c r="F127" s="109"/>
      <c r="G127" s="109"/>
      <c r="H127" s="115"/>
      <c r="I127" s="68"/>
    </row>
    <row r="128" spans="1:9" s="9" customFormat="1" ht="37.5">
      <c r="A128" s="81"/>
      <c r="B128" s="28" t="s">
        <v>165</v>
      </c>
      <c r="C128" s="103" t="s">
        <v>166</v>
      </c>
      <c r="D128" s="16"/>
      <c r="E128" s="16"/>
      <c r="F128" s="118">
        <v>215</v>
      </c>
      <c r="G128" s="118"/>
      <c r="H128" s="115"/>
      <c r="I128" s="68"/>
    </row>
    <row r="129" spans="1:255" s="9" customFormat="1" ht="18.75">
      <c r="A129" s="81"/>
      <c r="B129" s="28"/>
      <c r="C129" s="106" t="s">
        <v>185</v>
      </c>
      <c r="D129" s="16"/>
      <c r="E129" s="31"/>
      <c r="F129" s="109"/>
      <c r="G129" s="109"/>
      <c r="H129" s="115"/>
      <c r="I129" s="68"/>
    </row>
    <row r="130" spans="1:255" s="9" customFormat="1" ht="18.75">
      <c r="A130" s="81"/>
      <c r="B130" s="28"/>
      <c r="C130" s="13" t="s">
        <v>62</v>
      </c>
      <c r="D130" s="16">
        <v>100</v>
      </c>
      <c r="E130" s="31">
        <v>96</v>
      </c>
      <c r="F130" s="109"/>
      <c r="G130" s="109"/>
      <c r="H130" s="115"/>
      <c r="I130" s="68"/>
    </row>
    <row r="131" spans="1:255" s="9" customFormat="1" ht="225">
      <c r="A131" s="81"/>
      <c r="B131" s="28" t="s">
        <v>170</v>
      </c>
      <c r="C131" s="138" t="s">
        <v>112</v>
      </c>
      <c r="D131" s="16"/>
      <c r="E131" s="16"/>
      <c r="F131" s="118"/>
      <c r="G131" s="118">
        <v>194</v>
      </c>
      <c r="H131" s="115"/>
      <c r="I131" s="68"/>
    </row>
    <row r="132" spans="1:255" s="9" customFormat="1" ht="18.75">
      <c r="A132" s="81"/>
      <c r="B132" s="28"/>
      <c r="C132" s="106" t="s">
        <v>185</v>
      </c>
      <c r="D132" s="16"/>
      <c r="E132" s="16"/>
      <c r="F132" s="118"/>
      <c r="G132" s="118"/>
      <c r="H132" s="115"/>
      <c r="I132" s="68"/>
    </row>
    <row r="133" spans="1:255" s="9" customFormat="1" ht="56.25">
      <c r="A133" s="81"/>
      <c r="B133" s="28"/>
      <c r="C133" s="35" t="s">
        <v>63</v>
      </c>
      <c r="D133" s="16">
        <v>9</v>
      </c>
      <c r="E133" s="16">
        <v>10</v>
      </c>
      <c r="F133" s="118"/>
      <c r="G133" s="118"/>
      <c r="H133" s="115"/>
      <c r="I133" s="68"/>
    </row>
    <row r="134" spans="1:255" s="11" customFormat="1" ht="22.5">
      <c r="A134" s="82"/>
      <c r="B134" s="182" t="s">
        <v>308</v>
      </c>
      <c r="C134" s="183"/>
      <c r="D134" s="183"/>
      <c r="E134" s="183"/>
      <c r="F134" s="183"/>
      <c r="G134" s="183"/>
      <c r="H134" s="183"/>
      <c r="I134" s="184"/>
    </row>
    <row r="135" spans="1:255" s="9" customFormat="1" ht="131.25">
      <c r="A135" s="81"/>
      <c r="B135" s="36" t="s">
        <v>254</v>
      </c>
      <c r="C135" s="107" t="s">
        <v>255</v>
      </c>
      <c r="D135" s="16"/>
      <c r="E135" s="31"/>
      <c r="F135" s="109"/>
      <c r="G135" s="116">
        <v>197.8</v>
      </c>
      <c r="H135" s="115"/>
      <c r="I135" s="13" t="s">
        <v>256</v>
      </c>
    </row>
    <row r="136" spans="1:255" s="9" customFormat="1" ht="18.75">
      <c r="A136" s="84"/>
      <c r="B136" s="32"/>
      <c r="C136" s="101" t="s">
        <v>174</v>
      </c>
      <c r="D136" s="32"/>
      <c r="E136" s="91"/>
      <c r="F136" s="115"/>
      <c r="G136" s="115"/>
      <c r="H136" s="115"/>
      <c r="I136" s="32"/>
      <c r="J136" s="89"/>
      <c r="K136" s="89"/>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90"/>
      <c r="IO136" s="90"/>
      <c r="IP136" s="90"/>
      <c r="IQ136" s="90"/>
      <c r="IR136" s="90"/>
      <c r="IS136" s="90"/>
      <c r="IT136" s="90"/>
      <c r="IU136" s="90"/>
    </row>
    <row r="137" spans="1:255" s="9" customFormat="1" ht="56.25">
      <c r="A137" s="84"/>
      <c r="B137" s="32"/>
      <c r="C137" s="32" t="s">
        <v>226</v>
      </c>
      <c r="D137" s="91">
        <v>100</v>
      </c>
      <c r="E137" s="91">
        <v>100</v>
      </c>
      <c r="F137" s="115"/>
      <c r="G137" s="115"/>
      <c r="H137" s="115"/>
      <c r="I137" s="32"/>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90"/>
      <c r="IO137" s="90"/>
      <c r="IP137" s="90"/>
      <c r="IQ137" s="90"/>
      <c r="IR137" s="90"/>
      <c r="IS137" s="90"/>
      <c r="IT137" s="90"/>
      <c r="IU137" s="90"/>
    </row>
    <row r="138" spans="1:255" s="9" customFormat="1" ht="93.75" hidden="1">
      <c r="A138" s="81"/>
      <c r="B138" s="36" t="s">
        <v>370</v>
      </c>
      <c r="C138" s="103" t="s">
        <v>371</v>
      </c>
      <c r="D138" s="37"/>
      <c r="E138" s="31"/>
      <c r="F138" s="109"/>
      <c r="G138" s="109"/>
      <c r="H138" s="115">
        <v>175.9</v>
      </c>
      <c r="I138" s="13" t="s">
        <v>232</v>
      </c>
    </row>
    <row r="139" spans="1:255" s="9" customFormat="1" ht="18.75" hidden="1">
      <c r="A139" s="81"/>
      <c r="B139" s="36"/>
      <c r="C139" s="101" t="s">
        <v>174</v>
      </c>
      <c r="D139" s="37"/>
      <c r="E139" s="31"/>
      <c r="F139" s="109"/>
      <c r="G139" s="109"/>
      <c r="H139" s="115"/>
      <c r="I139" s="32"/>
    </row>
    <row r="140" spans="1:255" s="9" customFormat="1" ht="37.5">
      <c r="A140" s="81"/>
      <c r="B140" s="36"/>
      <c r="C140" s="32" t="s">
        <v>227</v>
      </c>
      <c r="D140" s="16">
        <v>100</v>
      </c>
      <c r="E140" s="31">
        <v>100</v>
      </c>
      <c r="F140" s="109"/>
      <c r="G140" s="109"/>
      <c r="H140" s="115"/>
      <c r="I140" s="131"/>
    </row>
    <row r="141" spans="1:255" s="9" customFormat="1" ht="112.5">
      <c r="A141" s="81"/>
      <c r="B141" s="36" t="s">
        <v>257</v>
      </c>
      <c r="C141" s="107" t="s">
        <v>258</v>
      </c>
      <c r="D141" s="38"/>
      <c r="E141" s="33"/>
      <c r="F141" s="116">
        <v>242.2</v>
      </c>
      <c r="G141" s="109"/>
      <c r="H141" s="115"/>
      <c r="I141" s="32"/>
    </row>
    <row r="142" spans="1:255" s="9" customFormat="1" ht="18.75">
      <c r="A142" s="81"/>
      <c r="B142" s="36"/>
      <c r="C142" s="101" t="s">
        <v>174</v>
      </c>
      <c r="D142" s="38"/>
      <c r="E142" s="33"/>
      <c r="F142" s="109"/>
      <c r="G142" s="109"/>
      <c r="H142" s="115"/>
      <c r="I142" s="32"/>
    </row>
    <row r="143" spans="1:255" s="9" customFormat="1" ht="56.25">
      <c r="A143" s="81"/>
      <c r="B143" s="36"/>
      <c r="C143" s="32" t="s">
        <v>226</v>
      </c>
      <c r="D143" s="14">
        <v>100</v>
      </c>
      <c r="E143" s="33">
        <v>100</v>
      </c>
      <c r="F143" s="109"/>
      <c r="G143" s="109"/>
      <c r="H143" s="115"/>
      <c r="I143" s="32"/>
    </row>
    <row r="144" spans="1:255" s="9" customFormat="1" ht="93.75" hidden="1">
      <c r="A144" s="81"/>
      <c r="B144" s="36" t="s">
        <v>372</v>
      </c>
      <c r="C144" s="103" t="s">
        <v>316</v>
      </c>
      <c r="D144" s="38"/>
      <c r="E144" s="33"/>
      <c r="F144" s="116">
        <v>238.7</v>
      </c>
      <c r="G144" s="109"/>
      <c r="H144" s="115"/>
      <c r="I144" s="32"/>
    </row>
    <row r="145" spans="1:9" s="9" customFormat="1" ht="18.75" hidden="1">
      <c r="A145" s="81"/>
      <c r="B145" s="36"/>
      <c r="C145" s="101" t="s">
        <v>174</v>
      </c>
      <c r="D145" s="38"/>
      <c r="E145" s="33"/>
      <c r="F145" s="109"/>
      <c r="G145" s="109"/>
      <c r="H145" s="115"/>
      <c r="I145" s="32"/>
    </row>
    <row r="146" spans="1:9" s="9" customFormat="1" ht="37.5">
      <c r="A146" s="81"/>
      <c r="B146" s="36"/>
      <c r="C146" s="32" t="s">
        <v>227</v>
      </c>
      <c r="D146" s="14">
        <v>100</v>
      </c>
      <c r="E146" s="33">
        <v>97.97</v>
      </c>
      <c r="F146" s="109"/>
      <c r="G146" s="109"/>
      <c r="H146" s="115"/>
      <c r="I146" s="32"/>
    </row>
    <row r="147" spans="1:9" s="9" customFormat="1" ht="112.5">
      <c r="A147" s="81"/>
      <c r="B147" s="36" t="s">
        <v>259</v>
      </c>
      <c r="C147" s="107" t="s">
        <v>260</v>
      </c>
      <c r="D147" s="37"/>
      <c r="E147" s="31"/>
      <c r="F147" s="116"/>
      <c r="G147" s="116">
        <v>205.8</v>
      </c>
      <c r="H147" s="115"/>
      <c r="I147" s="13" t="s">
        <v>261</v>
      </c>
    </row>
    <row r="148" spans="1:9" s="9" customFormat="1" ht="18.75">
      <c r="A148" s="81"/>
      <c r="B148" s="36"/>
      <c r="C148" s="101" t="s">
        <v>174</v>
      </c>
      <c r="D148" s="37"/>
      <c r="E148" s="31"/>
      <c r="F148" s="109"/>
      <c r="G148" s="109"/>
      <c r="H148" s="115"/>
      <c r="I148" s="32"/>
    </row>
    <row r="149" spans="1:9" s="9" customFormat="1" ht="37.5">
      <c r="A149" s="81"/>
      <c r="B149" s="36"/>
      <c r="C149" s="32" t="s">
        <v>228</v>
      </c>
      <c r="D149" s="16">
        <v>100</v>
      </c>
      <c r="E149" s="31">
        <v>95</v>
      </c>
      <c r="F149" s="109"/>
      <c r="G149" s="109"/>
      <c r="H149" s="115"/>
      <c r="I149" s="32"/>
    </row>
    <row r="150" spans="1:9" s="9" customFormat="1" ht="56.25">
      <c r="A150" s="81"/>
      <c r="B150" s="36"/>
      <c r="C150" s="32" t="s">
        <v>97</v>
      </c>
      <c r="D150" s="16">
        <v>100</v>
      </c>
      <c r="E150" s="34">
        <v>133.30000000000001</v>
      </c>
      <c r="F150" s="109"/>
      <c r="G150" s="109"/>
      <c r="H150" s="115"/>
      <c r="I150" s="32"/>
    </row>
    <row r="151" spans="1:9" s="9" customFormat="1" ht="56.25">
      <c r="A151" s="81"/>
      <c r="B151" s="36"/>
      <c r="C151" s="32" t="s">
        <v>229</v>
      </c>
      <c r="D151" s="16">
        <v>100</v>
      </c>
      <c r="E151" s="31">
        <v>100</v>
      </c>
      <c r="F151" s="109"/>
      <c r="G151" s="109"/>
      <c r="H151" s="115"/>
      <c r="I151" s="32"/>
    </row>
    <row r="152" spans="1:9" s="9" customFormat="1" ht="93.75">
      <c r="A152" s="81"/>
      <c r="B152" s="36"/>
      <c r="C152" s="32" t="s">
        <v>230</v>
      </c>
      <c r="D152" s="16">
        <v>100</v>
      </c>
      <c r="E152" s="31">
        <v>100</v>
      </c>
      <c r="F152" s="109"/>
      <c r="G152" s="109"/>
      <c r="H152" s="115"/>
      <c r="I152" s="32"/>
    </row>
    <row r="153" spans="1:9" s="9" customFormat="1" ht="56.25" hidden="1">
      <c r="A153" s="81"/>
      <c r="B153" s="36" t="s">
        <v>374</v>
      </c>
      <c r="C153" s="107" t="s">
        <v>446</v>
      </c>
      <c r="D153" s="37"/>
      <c r="E153" s="31"/>
      <c r="F153" s="109"/>
      <c r="G153" s="109"/>
      <c r="H153" s="132">
        <v>166.92</v>
      </c>
      <c r="I153" s="13" t="s">
        <v>233</v>
      </c>
    </row>
    <row r="154" spans="1:9" s="9" customFormat="1" ht="18.75" hidden="1">
      <c r="A154" s="81"/>
      <c r="B154" s="36"/>
      <c r="C154" s="101" t="s">
        <v>174</v>
      </c>
      <c r="D154" s="37"/>
      <c r="E154" s="31"/>
      <c r="F154" s="109"/>
      <c r="G154" s="109"/>
      <c r="H154" s="115"/>
      <c r="I154" s="32"/>
    </row>
    <row r="155" spans="1:9" s="9" customFormat="1" ht="37.5">
      <c r="A155" s="81"/>
      <c r="B155" s="36"/>
      <c r="C155" s="32" t="s">
        <v>234</v>
      </c>
      <c r="D155" s="16">
        <v>100</v>
      </c>
      <c r="E155" s="31">
        <v>100</v>
      </c>
      <c r="F155" s="109"/>
      <c r="G155" s="109"/>
      <c r="H155" s="115"/>
      <c r="I155" s="131"/>
    </row>
    <row r="156" spans="1:9" s="9" customFormat="1" ht="75" hidden="1">
      <c r="A156" s="81"/>
      <c r="B156" s="36" t="s">
        <v>373</v>
      </c>
      <c r="C156" s="107" t="s">
        <v>317</v>
      </c>
      <c r="D156" s="37"/>
      <c r="E156" s="31"/>
      <c r="F156" s="116">
        <v>227.06</v>
      </c>
      <c r="G156" s="109"/>
      <c r="H156" s="115"/>
      <c r="I156" s="32"/>
    </row>
    <row r="157" spans="1:9" s="9" customFormat="1" ht="18.75" hidden="1">
      <c r="A157" s="81"/>
      <c r="B157" s="36"/>
      <c r="C157" s="101" t="s">
        <v>174</v>
      </c>
      <c r="D157" s="37"/>
      <c r="E157" s="31"/>
      <c r="F157" s="109"/>
      <c r="G157" s="109"/>
      <c r="H157" s="115"/>
      <c r="I157" s="32"/>
    </row>
    <row r="158" spans="1:9" s="9" customFormat="1" ht="37.5">
      <c r="A158" s="81"/>
      <c r="B158" s="36"/>
      <c r="C158" s="32" t="s">
        <v>235</v>
      </c>
      <c r="D158" s="16">
        <v>100</v>
      </c>
      <c r="E158" s="31">
        <v>100</v>
      </c>
      <c r="F158" s="109"/>
      <c r="G158" s="109"/>
      <c r="H158" s="115"/>
      <c r="I158" s="32"/>
    </row>
    <row r="159" spans="1:9" s="9" customFormat="1" ht="75" hidden="1">
      <c r="A159" s="81"/>
      <c r="B159" s="36" t="s">
        <v>375</v>
      </c>
      <c r="C159" s="107" t="s">
        <v>318</v>
      </c>
      <c r="D159" s="37"/>
      <c r="E159" s="31"/>
      <c r="F159" s="116">
        <v>227.27</v>
      </c>
      <c r="G159" s="109"/>
      <c r="H159" s="115"/>
      <c r="I159" s="32"/>
    </row>
    <row r="160" spans="1:9" s="9" customFormat="1" ht="18.75" hidden="1">
      <c r="A160" s="81"/>
      <c r="B160" s="36"/>
      <c r="C160" s="101" t="s">
        <v>174</v>
      </c>
      <c r="D160" s="37"/>
      <c r="E160" s="31"/>
      <c r="F160" s="109"/>
      <c r="G160" s="109"/>
      <c r="H160" s="115"/>
      <c r="I160" s="32"/>
    </row>
    <row r="161" spans="1:9" s="9" customFormat="1" ht="37.5">
      <c r="A161" s="81"/>
      <c r="B161" s="36"/>
      <c r="C161" s="32" t="s">
        <v>235</v>
      </c>
      <c r="D161" s="16">
        <v>100</v>
      </c>
      <c r="E161" s="31">
        <v>100</v>
      </c>
      <c r="F161" s="109"/>
      <c r="G161" s="109"/>
      <c r="H161" s="115"/>
      <c r="I161" s="32"/>
    </row>
    <row r="162" spans="1:9" s="9" customFormat="1" ht="75">
      <c r="A162" s="81"/>
      <c r="B162" s="166" t="s">
        <v>436</v>
      </c>
      <c r="C162" s="103" t="s">
        <v>437</v>
      </c>
      <c r="D162" s="16"/>
      <c r="E162" s="31"/>
      <c r="F162" s="109">
        <f>(F163+F166+F170+F176+F180+F185+G189)/7</f>
        <v>223.61428571428573</v>
      </c>
      <c r="G162" s="109"/>
      <c r="H162" s="115"/>
      <c r="I162" s="32"/>
    </row>
    <row r="163" spans="1:9" s="9" customFormat="1" ht="37.5">
      <c r="A163" s="81"/>
      <c r="B163" s="28" t="s">
        <v>376</v>
      </c>
      <c r="C163" s="103" t="s">
        <v>447</v>
      </c>
      <c r="D163" s="37"/>
      <c r="E163" s="31"/>
      <c r="F163" s="109">
        <v>226.8</v>
      </c>
      <c r="G163" s="109"/>
      <c r="H163" s="115"/>
      <c r="I163" s="32"/>
    </row>
    <row r="164" spans="1:9" s="9" customFormat="1" ht="18.75">
      <c r="A164" s="81"/>
      <c r="B164" s="28"/>
      <c r="C164" s="101" t="s">
        <v>184</v>
      </c>
      <c r="D164" s="37"/>
      <c r="E164" s="31"/>
      <c r="F164" s="109"/>
      <c r="G164" s="109"/>
      <c r="H164" s="115"/>
      <c r="I164" s="32"/>
    </row>
    <row r="165" spans="1:9" s="9" customFormat="1" ht="37.5">
      <c r="A165" s="81"/>
      <c r="B165" s="28"/>
      <c r="C165" s="13" t="s">
        <v>50</v>
      </c>
      <c r="D165" s="37">
        <v>2201.38</v>
      </c>
      <c r="E165" s="31">
        <v>2241.09</v>
      </c>
      <c r="F165" s="109"/>
      <c r="G165" s="109"/>
      <c r="H165" s="115"/>
      <c r="I165" s="32"/>
    </row>
    <row r="166" spans="1:9" s="9" customFormat="1" ht="37.5">
      <c r="A166" s="81"/>
      <c r="B166" s="28" t="s">
        <v>377</v>
      </c>
      <c r="C166" s="103" t="s">
        <v>314</v>
      </c>
      <c r="D166" s="37"/>
      <c r="E166" s="31"/>
      <c r="F166" s="109">
        <v>225</v>
      </c>
      <c r="G166" s="109"/>
      <c r="H166" s="115"/>
      <c r="I166" s="32"/>
    </row>
    <row r="167" spans="1:9" s="9" customFormat="1" ht="18.75">
      <c r="A167" s="81"/>
      <c r="B167" s="28"/>
      <c r="C167" s="101" t="s">
        <v>184</v>
      </c>
      <c r="D167" s="37"/>
      <c r="E167" s="31"/>
      <c r="F167" s="109"/>
      <c r="G167" s="109"/>
      <c r="H167" s="115"/>
      <c r="I167" s="32"/>
    </row>
    <row r="168" spans="1:9" s="9" customFormat="1" ht="56.25">
      <c r="A168" s="81"/>
      <c r="B168" s="28"/>
      <c r="C168" s="13" t="s">
        <v>64</v>
      </c>
      <c r="D168" s="37">
        <v>10320</v>
      </c>
      <c r="E168" s="31">
        <v>10320</v>
      </c>
      <c r="F168" s="109"/>
      <c r="G168" s="109"/>
      <c r="H168" s="115"/>
      <c r="I168" s="32"/>
    </row>
    <row r="169" spans="1:9" s="9" customFormat="1" ht="56.25">
      <c r="A169" s="81"/>
      <c r="B169" s="28"/>
      <c r="C169" s="13" t="s">
        <v>51</v>
      </c>
      <c r="D169" s="16">
        <v>860</v>
      </c>
      <c r="E169" s="31">
        <v>860</v>
      </c>
      <c r="F169" s="109"/>
      <c r="G169" s="109"/>
      <c r="H169" s="115"/>
      <c r="I169" s="32"/>
    </row>
    <row r="170" spans="1:9" s="9" customFormat="1" ht="37.5">
      <c r="A170" s="81"/>
      <c r="B170" s="28" t="s">
        <v>455</v>
      </c>
      <c r="C170" s="103" t="s">
        <v>310</v>
      </c>
      <c r="D170" s="16"/>
      <c r="E170" s="31"/>
      <c r="F170" s="109">
        <v>225</v>
      </c>
      <c r="G170" s="109"/>
      <c r="H170" s="115"/>
      <c r="I170" s="32"/>
    </row>
    <row r="171" spans="1:9" s="9" customFormat="1" ht="18.75">
      <c r="A171" s="81"/>
      <c r="B171" s="28"/>
      <c r="C171" s="101" t="s">
        <v>184</v>
      </c>
      <c r="D171" s="16"/>
      <c r="E171" s="31"/>
      <c r="F171" s="109"/>
      <c r="G171" s="109"/>
      <c r="H171" s="115"/>
      <c r="I171" s="32"/>
    </row>
    <row r="172" spans="1:9" s="9" customFormat="1" ht="56.25">
      <c r="A172" s="81"/>
      <c r="B172" s="28"/>
      <c r="C172" s="13" t="s">
        <v>52</v>
      </c>
      <c r="D172" s="16">
        <v>10320</v>
      </c>
      <c r="E172" s="31">
        <v>10320</v>
      </c>
      <c r="F172" s="109"/>
      <c r="G172" s="109"/>
      <c r="H172" s="115"/>
      <c r="I172" s="32"/>
    </row>
    <row r="173" spans="1:9" s="9" customFormat="1" ht="75">
      <c r="A173" s="81"/>
      <c r="B173" s="28"/>
      <c r="C173" s="13" t="s">
        <v>65</v>
      </c>
      <c r="D173" s="16">
        <v>860</v>
      </c>
      <c r="E173" s="31">
        <v>860</v>
      </c>
      <c r="F173" s="109"/>
      <c r="G173" s="109"/>
      <c r="H173" s="115"/>
      <c r="I173" s="32"/>
    </row>
    <row r="174" spans="1:9" s="9" customFormat="1" ht="93.75">
      <c r="A174" s="81"/>
      <c r="B174" s="28"/>
      <c r="C174" s="13" t="s">
        <v>66</v>
      </c>
      <c r="D174" s="16">
        <v>1075</v>
      </c>
      <c r="E174" s="31">
        <v>1075</v>
      </c>
      <c r="F174" s="109"/>
      <c r="G174" s="109"/>
      <c r="H174" s="115"/>
      <c r="I174" s="32"/>
    </row>
    <row r="175" spans="1:9" s="9" customFormat="1" ht="93.75">
      <c r="A175" s="81"/>
      <c r="B175" s="28"/>
      <c r="C175" s="13" t="s">
        <v>67</v>
      </c>
      <c r="D175" s="16">
        <v>1577</v>
      </c>
      <c r="E175" s="31">
        <v>1576.67</v>
      </c>
      <c r="F175" s="109"/>
      <c r="G175" s="109"/>
      <c r="H175" s="115"/>
      <c r="I175" s="32"/>
    </row>
    <row r="176" spans="1:9" s="9" customFormat="1" ht="56.25">
      <c r="A176" s="81"/>
      <c r="B176" s="28" t="s">
        <v>378</v>
      </c>
      <c r="C176" s="103" t="s">
        <v>311</v>
      </c>
      <c r="D176" s="16"/>
      <c r="E176" s="31"/>
      <c r="F176" s="109">
        <v>224.6</v>
      </c>
      <c r="G176" s="109"/>
      <c r="H176" s="115"/>
      <c r="I176" s="32"/>
    </row>
    <row r="177" spans="1:9" s="9" customFormat="1" ht="18.75">
      <c r="A177" s="81"/>
      <c r="B177" s="28"/>
      <c r="C177" s="101" t="s">
        <v>184</v>
      </c>
      <c r="D177" s="16"/>
      <c r="E177" s="31"/>
      <c r="F177" s="109"/>
      <c r="G177" s="109"/>
      <c r="H177" s="115"/>
      <c r="I177" s="32"/>
    </row>
    <row r="178" spans="1:9" s="9" customFormat="1" ht="75">
      <c r="A178" s="81"/>
      <c r="B178" s="28"/>
      <c r="C178" s="13" t="s">
        <v>68</v>
      </c>
      <c r="D178" s="16">
        <v>2507</v>
      </c>
      <c r="E178" s="31">
        <v>2479.14</v>
      </c>
      <c r="F178" s="109"/>
      <c r="G178" s="109"/>
      <c r="H178" s="115"/>
      <c r="I178" s="32"/>
    </row>
    <row r="179" spans="1:9" s="9" customFormat="1" ht="75">
      <c r="A179" s="81"/>
      <c r="B179" s="28"/>
      <c r="C179" s="13" t="s">
        <v>69</v>
      </c>
      <c r="D179" s="16">
        <v>3466</v>
      </c>
      <c r="E179" s="31">
        <v>3477.77</v>
      </c>
      <c r="F179" s="109"/>
      <c r="G179" s="109"/>
      <c r="H179" s="115"/>
      <c r="I179" s="32"/>
    </row>
    <row r="180" spans="1:9" s="9" customFormat="1" ht="37.5">
      <c r="A180" s="81"/>
      <c r="B180" s="28" t="s">
        <v>379</v>
      </c>
      <c r="C180" s="103" t="s">
        <v>312</v>
      </c>
      <c r="D180" s="16"/>
      <c r="E180" s="31"/>
      <c r="F180" s="109">
        <v>224.1</v>
      </c>
      <c r="G180" s="109"/>
      <c r="H180" s="115"/>
      <c r="I180" s="32"/>
    </row>
    <row r="181" spans="1:9" s="9" customFormat="1" ht="18.75">
      <c r="A181" s="81"/>
      <c r="B181" s="28"/>
      <c r="C181" s="101" t="s">
        <v>184</v>
      </c>
      <c r="D181" s="16"/>
      <c r="E181" s="31"/>
      <c r="F181" s="109"/>
      <c r="G181" s="109"/>
      <c r="H181" s="115"/>
      <c r="I181" s="32"/>
    </row>
    <row r="182" spans="1:9" s="9" customFormat="1" ht="56.25">
      <c r="A182" s="81"/>
      <c r="B182" s="28"/>
      <c r="C182" s="13" t="s">
        <v>94</v>
      </c>
      <c r="D182" s="16">
        <v>952</v>
      </c>
      <c r="E182" s="31">
        <v>948.64</v>
      </c>
      <c r="F182" s="109"/>
      <c r="G182" s="109"/>
      <c r="H182" s="115"/>
      <c r="I182" s="32"/>
    </row>
    <row r="183" spans="1:9" s="9" customFormat="1" ht="56.25">
      <c r="A183" s="81"/>
      <c r="B183" s="28"/>
      <c r="C183" s="13" t="s">
        <v>95</v>
      </c>
      <c r="D183" s="16">
        <v>1385</v>
      </c>
      <c r="E183" s="31">
        <v>1326.47</v>
      </c>
      <c r="F183" s="109"/>
      <c r="G183" s="109"/>
      <c r="H183" s="115"/>
      <c r="I183" s="32"/>
    </row>
    <row r="184" spans="1:9" s="9" customFormat="1" ht="93.75">
      <c r="A184" s="81"/>
      <c r="B184" s="28"/>
      <c r="C184" s="13" t="s">
        <v>96</v>
      </c>
      <c r="D184" s="16">
        <v>1349</v>
      </c>
      <c r="E184" s="31">
        <v>1373.53</v>
      </c>
      <c r="F184" s="109"/>
      <c r="G184" s="109"/>
      <c r="H184" s="115"/>
      <c r="I184" s="32"/>
    </row>
    <row r="185" spans="1:9" s="9" customFormat="1" ht="37.5">
      <c r="A185" s="81"/>
      <c r="B185" s="28" t="s">
        <v>380</v>
      </c>
      <c r="C185" s="103" t="s">
        <v>313</v>
      </c>
      <c r="D185" s="16"/>
      <c r="E185" s="31"/>
      <c r="F185" s="109">
        <v>224.9</v>
      </c>
      <c r="G185" s="109"/>
      <c r="H185" s="115"/>
      <c r="I185" s="32"/>
    </row>
    <row r="186" spans="1:9" s="9" customFormat="1" ht="18.75">
      <c r="A186" s="81"/>
      <c r="B186" s="28"/>
      <c r="C186" s="101" t="s">
        <v>184</v>
      </c>
      <c r="D186" s="16"/>
      <c r="E186" s="31"/>
      <c r="F186" s="109"/>
      <c r="G186" s="109"/>
      <c r="H186" s="115"/>
      <c r="I186" s="32"/>
    </row>
    <row r="187" spans="1:9" s="9" customFormat="1" ht="56.25">
      <c r="A187" s="81"/>
      <c r="B187" s="28"/>
      <c r="C187" s="13" t="s">
        <v>70</v>
      </c>
      <c r="D187" s="16">
        <v>553</v>
      </c>
      <c r="E187" s="31">
        <v>549.02</v>
      </c>
      <c r="F187" s="109"/>
      <c r="G187" s="109"/>
      <c r="H187" s="115"/>
      <c r="I187" s="32"/>
    </row>
    <row r="188" spans="1:9" s="9" customFormat="1" ht="56.25">
      <c r="A188" s="81"/>
      <c r="B188" s="28"/>
      <c r="C188" s="13" t="s">
        <v>71</v>
      </c>
      <c r="D188" s="16">
        <v>690</v>
      </c>
      <c r="E188" s="31">
        <v>693.71</v>
      </c>
      <c r="F188" s="109"/>
      <c r="G188" s="109"/>
      <c r="H188" s="115"/>
      <c r="I188" s="32"/>
    </row>
    <row r="189" spans="1:9" s="9" customFormat="1" ht="56.25">
      <c r="A189" s="81"/>
      <c r="B189" s="28" t="s">
        <v>408</v>
      </c>
      <c r="C189" s="103" t="s">
        <v>113</v>
      </c>
      <c r="D189" s="16"/>
      <c r="E189" s="31"/>
      <c r="F189" s="109"/>
      <c r="G189" s="109">
        <v>214.9</v>
      </c>
      <c r="H189" s="115"/>
      <c r="I189" s="32"/>
    </row>
    <row r="190" spans="1:9" s="9" customFormat="1" ht="18.75">
      <c r="A190" s="81"/>
      <c r="B190" s="28"/>
      <c r="C190" s="101" t="s">
        <v>184</v>
      </c>
      <c r="D190" s="16"/>
      <c r="E190" s="31"/>
      <c r="F190" s="109"/>
      <c r="G190" s="109"/>
      <c r="H190" s="115"/>
      <c r="I190" s="32"/>
    </row>
    <row r="191" spans="1:9" s="9" customFormat="1" ht="56.25">
      <c r="A191" s="81"/>
      <c r="B191" s="28"/>
      <c r="C191" s="13" t="s">
        <v>72</v>
      </c>
      <c r="D191" s="16">
        <v>1870</v>
      </c>
      <c r="E191" s="31">
        <v>1868.61</v>
      </c>
      <c r="F191" s="109"/>
      <c r="G191" s="109"/>
      <c r="H191" s="115"/>
      <c r="I191" s="32"/>
    </row>
    <row r="192" spans="1:9" s="9" customFormat="1" ht="300">
      <c r="A192" s="81"/>
      <c r="B192" s="166" t="s">
        <v>438</v>
      </c>
      <c r="C192" s="103" t="s">
        <v>439</v>
      </c>
      <c r="D192" s="16"/>
      <c r="E192" s="31"/>
      <c r="F192" s="109">
        <f>(G193++F205+F208+F211+F214)/5</f>
        <v>214.62000000000003</v>
      </c>
      <c r="G192" s="109"/>
      <c r="H192" s="115"/>
      <c r="I192" s="32"/>
    </row>
    <row r="193" spans="1:9" s="9" customFormat="1" ht="75">
      <c r="A193" s="81"/>
      <c r="B193" s="28" t="s">
        <v>35</v>
      </c>
      <c r="C193" s="103" t="s">
        <v>36</v>
      </c>
      <c r="D193" s="16"/>
      <c r="E193" s="31"/>
      <c r="F193" s="109"/>
      <c r="G193" s="109">
        <v>198.5</v>
      </c>
      <c r="H193" s="115"/>
      <c r="I193" s="32"/>
    </row>
    <row r="194" spans="1:9" s="9" customFormat="1" ht="18.75">
      <c r="A194" s="81"/>
      <c r="B194" s="28"/>
      <c r="C194" s="101" t="s">
        <v>184</v>
      </c>
      <c r="D194" s="16"/>
      <c r="E194" s="31"/>
      <c r="F194" s="109"/>
      <c r="G194" s="109"/>
      <c r="H194" s="115"/>
      <c r="I194" s="32"/>
    </row>
    <row r="195" spans="1:9" s="9" customFormat="1" ht="75">
      <c r="A195" s="81"/>
      <c r="B195" s="28"/>
      <c r="C195" s="13" t="s">
        <v>73</v>
      </c>
      <c r="D195" s="16">
        <v>2755</v>
      </c>
      <c r="E195" s="31">
        <v>2925.25</v>
      </c>
      <c r="F195" s="109"/>
      <c r="G195" s="109"/>
      <c r="H195" s="115"/>
      <c r="I195" s="32"/>
    </row>
    <row r="196" spans="1:9" s="9" customFormat="1" ht="75">
      <c r="A196" s="81"/>
      <c r="B196" s="28"/>
      <c r="C196" s="13" t="s">
        <v>74</v>
      </c>
      <c r="D196" s="16">
        <v>2183</v>
      </c>
      <c r="E196" s="31">
        <v>2183.8200000000002</v>
      </c>
      <c r="F196" s="109"/>
      <c r="G196" s="109"/>
      <c r="H196" s="115"/>
      <c r="I196" s="32"/>
    </row>
    <row r="197" spans="1:9" s="9" customFormat="1" ht="56.25">
      <c r="A197" s="81"/>
      <c r="B197" s="28"/>
      <c r="C197" s="13" t="s">
        <v>75</v>
      </c>
      <c r="D197" s="16">
        <v>1455</v>
      </c>
      <c r="E197" s="31">
        <v>1456.05</v>
      </c>
      <c r="F197" s="109"/>
      <c r="G197" s="109"/>
      <c r="H197" s="115"/>
      <c r="I197" s="32"/>
    </row>
    <row r="198" spans="1:9" s="9" customFormat="1" ht="56.25">
      <c r="A198" s="81"/>
      <c r="B198" s="28"/>
      <c r="C198" s="13" t="s">
        <v>76</v>
      </c>
      <c r="D198" s="16">
        <v>1455</v>
      </c>
      <c r="E198" s="31">
        <v>1456.28</v>
      </c>
      <c r="F198" s="109"/>
      <c r="G198" s="109"/>
      <c r="H198" s="115"/>
      <c r="I198" s="32"/>
    </row>
    <row r="199" spans="1:9" s="9" customFormat="1" ht="112.5">
      <c r="A199" s="81"/>
      <c r="B199" s="28"/>
      <c r="C199" s="13" t="s">
        <v>77</v>
      </c>
      <c r="D199" s="16">
        <v>1455</v>
      </c>
      <c r="E199" s="94">
        <v>1455.92</v>
      </c>
      <c r="F199" s="109"/>
      <c r="G199" s="109"/>
      <c r="H199" s="115"/>
      <c r="I199" s="32"/>
    </row>
    <row r="200" spans="1:9" s="9" customFormat="1" ht="112.5">
      <c r="A200" s="81"/>
      <c r="B200" s="28"/>
      <c r="C200" s="13" t="s">
        <v>78</v>
      </c>
      <c r="D200" s="16">
        <v>1860</v>
      </c>
      <c r="E200" s="31">
        <v>1784.92</v>
      </c>
      <c r="F200" s="109"/>
      <c r="G200" s="109"/>
      <c r="H200" s="115"/>
      <c r="I200" s="32"/>
    </row>
    <row r="201" spans="1:9" s="9" customFormat="1" ht="131.25">
      <c r="A201" s="81"/>
      <c r="B201" s="28"/>
      <c r="C201" s="13" t="s">
        <v>79</v>
      </c>
      <c r="D201" s="16">
        <v>2626</v>
      </c>
      <c r="E201" s="31">
        <v>2551.1999999999998</v>
      </c>
      <c r="F201" s="109"/>
      <c r="G201" s="109"/>
      <c r="H201" s="115"/>
      <c r="I201" s="32"/>
    </row>
    <row r="202" spans="1:9" s="9" customFormat="1" ht="112.5">
      <c r="A202" s="81"/>
      <c r="B202" s="28"/>
      <c r="C202" s="13" t="s">
        <v>80</v>
      </c>
      <c r="D202" s="16">
        <v>2049</v>
      </c>
      <c r="E202" s="31">
        <v>1973.79</v>
      </c>
      <c r="F202" s="109"/>
      <c r="G202" s="109"/>
      <c r="H202" s="115"/>
      <c r="I202" s="32"/>
    </row>
    <row r="203" spans="1:9" s="9" customFormat="1" ht="131.25">
      <c r="A203" s="81"/>
      <c r="B203" s="28"/>
      <c r="C203" s="13" t="s">
        <v>81</v>
      </c>
      <c r="D203" s="16">
        <v>3003</v>
      </c>
      <c r="E203" s="31">
        <v>2929.57</v>
      </c>
      <c r="F203" s="109"/>
      <c r="G203" s="109"/>
      <c r="H203" s="115"/>
      <c r="I203" s="32"/>
    </row>
    <row r="204" spans="1:9" s="9" customFormat="1" ht="56.25">
      <c r="A204" s="81"/>
      <c r="B204" s="28"/>
      <c r="C204" s="13" t="s">
        <v>82</v>
      </c>
      <c r="D204" s="16">
        <v>4945</v>
      </c>
      <c r="E204" s="31">
        <v>4543.3999999999996</v>
      </c>
      <c r="F204" s="109"/>
      <c r="G204" s="109"/>
      <c r="H204" s="115"/>
      <c r="I204" s="32"/>
    </row>
    <row r="205" spans="1:9" s="9" customFormat="1" ht="93.75">
      <c r="A205" s="81"/>
      <c r="B205" s="28" t="s">
        <v>115</v>
      </c>
      <c r="C205" s="103" t="s">
        <v>116</v>
      </c>
      <c r="D205" s="16"/>
      <c r="E205" s="31"/>
      <c r="F205" s="109">
        <v>219.5</v>
      </c>
      <c r="G205" s="109"/>
      <c r="H205" s="115"/>
      <c r="I205" s="32"/>
    </row>
    <row r="206" spans="1:9" s="9" customFormat="1" ht="18.75">
      <c r="A206" s="81"/>
      <c r="B206" s="28"/>
      <c r="C206" s="101" t="s">
        <v>184</v>
      </c>
      <c r="D206" s="16"/>
      <c r="E206" s="31"/>
      <c r="F206" s="109"/>
      <c r="G206" s="109"/>
      <c r="H206" s="115"/>
      <c r="I206" s="32"/>
    </row>
    <row r="207" spans="1:9" s="9" customFormat="1" ht="93.75">
      <c r="A207" s="81"/>
      <c r="B207" s="28"/>
      <c r="C207" s="13" t="s">
        <v>98</v>
      </c>
      <c r="D207" s="16">
        <v>1536</v>
      </c>
      <c r="E207" s="31">
        <v>1453.11</v>
      </c>
      <c r="F207" s="109"/>
      <c r="G207" s="109"/>
      <c r="H207" s="115"/>
      <c r="I207" s="32"/>
    </row>
    <row r="208" spans="1:9" s="9" customFormat="1" ht="75">
      <c r="A208" s="81"/>
      <c r="B208" s="28" t="s">
        <v>37</v>
      </c>
      <c r="C208" s="103" t="s">
        <v>38</v>
      </c>
      <c r="D208" s="16"/>
      <c r="E208" s="31"/>
      <c r="F208" s="109">
        <v>215.5</v>
      </c>
      <c r="G208" s="109"/>
      <c r="H208" s="115"/>
      <c r="I208" s="32"/>
    </row>
    <row r="209" spans="1:9" s="9" customFormat="1" ht="18.75">
      <c r="A209" s="81"/>
      <c r="B209" s="28"/>
      <c r="C209" s="101" t="s">
        <v>184</v>
      </c>
      <c r="D209" s="16"/>
      <c r="E209" s="31"/>
      <c r="F209" s="109"/>
      <c r="G209" s="109"/>
      <c r="H209" s="115"/>
      <c r="I209" s="32"/>
    </row>
    <row r="210" spans="1:9" s="9" customFormat="1" ht="75">
      <c r="A210" s="81"/>
      <c r="B210" s="28"/>
      <c r="C210" s="13" t="s">
        <v>99</v>
      </c>
      <c r="D210" s="16">
        <v>1745</v>
      </c>
      <c r="E210" s="31">
        <v>1736.18</v>
      </c>
      <c r="F210" s="109"/>
      <c r="G210" s="109"/>
      <c r="H210" s="115"/>
      <c r="I210" s="32"/>
    </row>
    <row r="211" spans="1:9" s="9" customFormat="1" ht="112.5">
      <c r="A211" s="81"/>
      <c r="B211" s="28" t="s">
        <v>117</v>
      </c>
      <c r="C211" s="103" t="s">
        <v>140</v>
      </c>
      <c r="D211" s="16"/>
      <c r="E211" s="31"/>
      <c r="F211" s="109">
        <v>223.2</v>
      </c>
      <c r="G211" s="109"/>
      <c r="H211" s="115"/>
      <c r="I211" s="32"/>
    </row>
    <row r="212" spans="1:9" s="9" customFormat="1" ht="18.75">
      <c r="A212" s="81"/>
      <c r="B212" s="28"/>
      <c r="C212" s="101" t="s">
        <v>184</v>
      </c>
      <c r="D212" s="16"/>
      <c r="E212" s="31"/>
      <c r="F212" s="109"/>
      <c r="G212" s="109"/>
      <c r="H212" s="115"/>
      <c r="I212" s="32"/>
    </row>
    <row r="213" spans="1:9" s="9" customFormat="1" ht="112.5">
      <c r="A213" s="81"/>
      <c r="B213" s="28"/>
      <c r="C213" s="13" t="s">
        <v>83</v>
      </c>
      <c r="D213" s="16">
        <v>1395</v>
      </c>
      <c r="E213" s="31">
        <v>1370.53</v>
      </c>
      <c r="F213" s="109"/>
      <c r="G213" s="109"/>
      <c r="H213" s="115"/>
      <c r="I213" s="32"/>
    </row>
    <row r="214" spans="1:9" s="9" customFormat="1" ht="131.25">
      <c r="A214" s="81"/>
      <c r="B214" s="28" t="s">
        <v>141</v>
      </c>
      <c r="C214" s="103" t="s">
        <v>142</v>
      </c>
      <c r="D214" s="16"/>
      <c r="E214" s="31"/>
      <c r="F214" s="109">
        <v>216.4</v>
      </c>
      <c r="G214" s="109"/>
      <c r="H214" s="115"/>
      <c r="I214" s="32"/>
    </row>
    <row r="215" spans="1:9" s="9" customFormat="1" ht="18.75">
      <c r="A215" s="81"/>
      <c r="B215" s="28"/>
      <c r="C215" s="101" t="s">
        <v>184</v>
      </c>
      <c r="D215" s="16"/>
      <c r="E215" s="31"/>
      <c r="F215" s="109"/>
      <c r="G215" s="109"/>
      <c r="H215" s="115"/>
      <c r="I215" s="32"/>
    </row>
    <row r="216" spans="1:9" s="9" customFormat="1" ht="131.25">
      <c r="A216" s="81"/>
      <c r="B216" s="28"/>
      <c r="C216" s="13" t="s">
        <v>84</v>
      </c>
      <c r="D216" s="14">
        <v>33.35</v>
      </c>
      <c r="E216" s="33">
        <v>30.49</v>
      </c>
      <c r="F216" s="109"/>
      <c r="G216" s="109"/>
      <c r="H216" s="115"/>
      <c r="I216" s="32"/>
    </row>
    <row r="217" spans="1:9" s="9" customFormat="1" ht="112.5">
      <c r="A217" s="81"/>
      <c r="B217" s="30" t="s">
        <v>355</v>
      </c>
      <c r="C217" s="103" t="s">
        <v>452</v>
      </c>
      <c r="D217" s="14"/>
      <c r="E217" s="33"/>
      <c r="F217" s="109">
        <v>226</v>
      </c>
      <c r="G217" s="109"/>
      <c r="H217" s="115"/>
      <c r="I217" s="32"/>
    </row>
    <row r="218" spans="1:9" s="9" customFormat="1" ht="18.75">
      <c r="A218" s="81"/>
      <c r="B218" s="30"/>
      <c r="C218" s="101" t="s">
        <v>174</v>
      </c>
      <c r="D218" s="16"/>
      <c r="E218" s="31"/>
      <c r="F218" s="109"/>
      <c r="G218" s="109"/>
      <c r="H218" s="115"/>
      <c r="I218" s="32"/>
    </row>
    <row r="219" spans="1:9" s="9" customFormat="1" ht="75">
      <c r="A219" s="81"/>
      <c r="B219" s="30"/>
      <c r="C219" s="13" t="s">
        <v>100</v>
      </c>
      <c r="D219" s="14">
        <v>100</v>
      </c>
      <c r="E219" s="33">
        <v>100</v>
      </c>
      <c r="F219" s="109"/>
      <c r="G219" s="109"/>
      <c r="H219" s="115"/>
      <c r="I219" s="32"/>
    </row>
    <row r="220" spans="1:9" s="9" customFormat="1" ht="132.6" customHeight="1">
      <c r="A220" s="81"/>
      <c r="B220" s="30" t="s">
        <v>431</v>
      </c>
      <c r="C220" s="103" t="s">
        <v>1</v>
      </c>
      <c r="D220" s="16"/>
      <c r="E220" s="16"/>
      <c r="F220" s="118">
        <v>225</v>
      </c>
      <c r="G220" s="118"/>
      <c r="H220" s="115"/>
      <c r="I220" s="32"/>
    </row>
    <row r="221" spans="1:9" s="9" customFormat="1" ht="18.75">
      <c r="A221" s="81"/>
      <c r="B221" s="30"/>
      <c r="C221" s="101" t="s">
        <v>174</v>
      </c>
      <c r="D221" s="16"/>
      <c r="E221" s="31"/>
      <c r="F221" s="109"/>
      <c r="G221" s="109"/>
      <c r="H221" s="115"/>
      <c r="I221" s="32"/>
    </row>
    <row r="222" spans="1:9" s="9" customFormat="1" ht="56.25">
      <c r="A222" s="81"/>
      <c r="B222" s="30"/>
      <c r="C222" s="32" t="s">
        <v>278</v>
      </c>
      <c r="D222" s="16">
        <v>100</v>
      </c>
      <c r="E222" s="31">
        <v>100</v>
      </c>
      <c r="F222" s="109"/>
      <c r="G222" s="109"/>
      <c r="H222" s="115"/>
      <c r="I222" s="32"/>
    </row>
    <row r="223" spans="1:9" s="149" customFormat="1" ht="40.5">
      <c r="A223" s="148"/>
      <c r="B223" s="164" t="s">
        <v>162</v>
      </c>
      <c r="C223" s="165" t="s">
        <v>163</v>
      </c>
      <c r="D223" s="154"/>
      <c r="E223" s="155"/>
      <c r="F223" s="156"/>
      <c r="G223" s="156">
        <v>209</v>
      </c>
      <c r="H223" s="157"/>
      <c r="I223" s="165"/>
    </row>
    <row r="224" spans="1:9" s="9" customFormat="1" ht="37.5">
      <c r="A224" s="81"/>
      <c r="B224" s="30" t="s">
        <v>2</v>
      </c>
      <c r="C224" s="103" t="s">
        <v>325</v>
      </c>
      <c r="D224" s="16"/>
      <c r="E224" s="31"/>
      <c r="F224" s="109">
        <v>228</v>
      </c>
      <c r="G224" s="109"/>
      <c r="H224" s="115"/>
      <c r="I224" s="32"/>
    </row>
    <row r="225" spans="1:9" s="9" customFormat="1" ht="18.75">
      <c r="A225" s="81"/>
      <c r="B225" s="30"/>
      <c r="C225" s="101" t="s">
        <v>174</v>
      </c>
      <c r="D225" s="16"/>
      <c r="E225" s="31"/>
      <c r="F225" s="109"/>
      <c r="G225" s="109"/>
      <c r="H225" s="115"/>
      <c r="I225" s="32"/>
    </row>
    <row r="226" spans="1:9" s="9" customFormat="1" ht="56.25">
      <c r="A226" s="81"/>
      <c r="B226" s="30"/>
      <c r="C226" s="13" t="s">
        <v>279</v>
      </c>
      <c r="D226" s="16">
        <v>100</v>
      </c>
      <c r="E226" s="31">
        <v>100</v>
      </c>
      <c r="F226" s="109"/>
      <c r="G226" s="109"/>
      <c r="H226" s="115"/>
      <c r="I226" s="32"/>
    </row>
    <row r="227" spans="1:9" s="9" customFormat="1" ht="93.75">
      <c r="A227" s="81"/>
      <c r="B227" s="30" t="s">
        <v>3</v>
      </c>
      <c r="C227" s="103" t="s">
        <v>4</v>
      </c>
      <c r="D227" s="16"/>
      <c r="E227" s="31"/>
      <c r="F227" s="109"/>
      <c r="G227" s="109">
        <v>191</v>
      </c>
      <c r="H227" s="115"/>
      <c r="I227" s="68"/>
    </row>
    <row r="228" spans="1:9" s="9" customFormat="1" ht="18.75">
      <c r="A228" s="81"/>
      <c r="B228" s="30"/>
      <c r="C228" s="101" t="s">
        <v>174</v>
      </c>
      <c r="D228" s="16"/>
      <c r="E228" s="31"/>
      <c r="F228" s="109"/>
      <c r="G228" s="109"/>
      <c r="H228" s="115"/>
      <c r="I228" s="68"/>
    </row>
    <row r="229" spans="1:9" s="9" customFormat="1" ht="112.5">
      <c r="A229" s="81"/>
      <c r="B229" s="30"/>
      <c r="C229" s="13" t="s">
        <v>280</v>
      </c>
      <c r="D229" s="16">
        <v>91</v>
      </c>
      <c r="E229" s="31">
        <v>88</v>
      </c>
      <c r="F229" s="109"/>
      <c r="G229" s="109"/>
      <c r="H229" s="115"/>
      <c r="I229" s="13" t="s">
        <v>281</v>
      </c>
    </row>
    <row r="230" spans="1:9" s="9" customFormat="1" ht="37.5">
      <c r="A230" s="81"/>
      <c r="B230" s="28" t="s">
        <v>7</v>
      </c>
      <c r="C230" s="103" t="s">
        <v>326</v>
      </c>
      <c r="D230" s="15"/>
      <c r="E230" s="34"/>
      <c r="F230" s="116">
        <v>219.5</v>
      </c>
      <c r="G230" s="109"/>
      <c r="H230" s="115"/>
      <c r="I230" s="68"/>
    </row>
    <row r="231" spans="1:9" s="9" customFormat="1" ht="18.75">
      <c r="A231" s="81"/>
      <c r="B231" s="28"/>
      <c r="C231" s="101" t="s">
        <v>174</v>
      </c>
      <c r="D231" s="15"/>
      <c r="E231" s="34"/>
      <c r="F231" s="116"/>
      <c r="G231" s="109"/>
      <c r="H231" s="115"/>
      <c r="I231" s="68"/>
    </row>
    <row r="232" spans="1:9" s="9" customFormat="1" ht="37.5">
      <c r="A232" s="81"/>
      <c r="B232" s="28"/>
      <c r="C232" s="13" t="s">
        <v>101</v>
      </c>
      <c r="D232" s="16">
        <v>100</v>
      </c>
      <c r="E232" s="34">
        <v>100.1</v>
      </c>
      <c r="F232" s="116"/>
      <c r="G232" s="109"/>
      <c r="H232" s="115"/>
      <c r="I232" s="68"/>
    </row>
    <row r="233" spans="1:9" s="9" customFormat="1" ht="56.25">
      <c r="A233" s="81"/>
      <c r="B233" s="28"/>
      <c r="C233" s="13" t="s">
        <v>102</v>
      </c>
      <c r="D233" s="16">
        <v>100</v>
      </c>
      <c r="E233" s="34">
        <v>100</v>
      </c>
      <c r="F233" s="116"/>
      <c r="G233" s="109"/>
      <c r="H233" s="115"/>
      <c r="I233" s="68"/>
    </row>
    <row r="234" spans="1:9" s="9" customFormat="1" ht="375">
      <c r="A234" s="81"/>
      <c r="B234" s="28" t="s">
        <v>460</v>
      </c>
      <c r="C234" s="103" t="s">
        <v>0</v>
      </c>
      <c r="D234" s="16"/>
      <c r="E234" s="34"/>
      <c r="F234" s="109">
        <v>225</v>
      </c>
      <c r="G234" s="109"/>
      <c r="H234" s="115"/>
      <c r="I234" s="68"/>
    </row>
    <row r="235" spans="1:9" s="9" customFormat="1" ht="18.75">
      <c r="A235" s="81"/>
      <c r="B235" s="28"/>
      <c r="C235" s="101" t="s">
        <v>174</v>
      </c>
      <c r="D235" s="16"/>
      <c r="E235" s="34"/>
      <c r="F235" s="116"/>
      <c r="G235" s="109"/>
      <c r="H235" s="115"/>
      <c r="I235" s="68"/>
    </row>
    <row r="236" spans="1:9" s="9" customFormat="1" ht="56.25">
      <c r="A236" s="81"/>
      <c r="B236" s="28"/>
      <c r="C236" s="13" t="s">
        <v>210</v>
      </c>
      <c r="D236" s="16">
        <v>100</v>
      </c>
      <c r="E236" s="34">
        <v>100</v>
      </c>
      <c r="F236" s="116"/>
      <c r="G236" s="109"/>
      <c r="H236" s="115"/>
      <c r="I236" s="68"/>
    </row>
    <row r="237" spans="1:9" s="11" customFormat="1" ht="318.75">
      <c r="A237" s="82"/>
      <c r="B237" s="28" t="s">
        <v>8</v>
      </c>
      <c r="C237" s="103" t="s">
        <v>109</v>
      </c>
      <c r="D237" s="16"/>
      <c r="E237" s="31"/>
      <c r="F237" s="109">
        <v>225</v>
      </c>
      <c r="G237" s="109"/>
      <c r="H237" s="115"/>
      <c r="I237" s="68"/>
    </row>
    <row r="238" spans="1:9" s="11" customFormat="1" ht="18.75">
      <c r="A238" s="82"/>
      <c r="B238" s="28"/>
      <c r="C238" s="101" t="s">
        <v>184</v>
      </c>
      <c r="D238" s="16"/>
      <c r="E238" s="31"/>
      <c r="F238" s="109"/>
      <c r="G238" s="109"/>
      <c r="H238" s="115"/>
      <c r="I238" s="68"/>
    </row>
    <row r="239" spans="1:9" s="11" customFormat="1" ht="56.25">
      <c r="A239" s="82"/>
      <c r="B239" s="28"/>
      <c r="C239" s="32" t="s">
        <v>103</v>
      </c>
      <c r="D239" s="16">
        <v>49666.79</v>
      </c>
      <c r="E239" s="16">
        <v>49666.79</v>
      </c>
      <c r="F239" s="109"/>
      <c r="G239" s="109"/>
      <c r="H239" s="115"/>
      <c r="I239" s="68"/>
    </row>
    <row r="240" spans="1:9" s="11" customFormat="1" ht="37.5">
      <c r="A240" s="82"/>
      <c r="B240" s="28"/>
      <c r="C240" s="32" t="s">
        <v>104</v>
      </c>
      <c r="D240" s="16">
        <v>56903.49</v>
      </c>
      <c r="E240" s="31">
        <v>56903.49</v>
      </c>
      <c r="F240" s="109"/>
      <c r="G240" s="109"/>
      <c r="H240" s="115"/>
      <c r="I240" s="68"/>
    </row>
    <row r="241" spans="1:9" s="11" customFormat="1" ht="56.25">
      <c r="A241" s="82"/>
      <c r="B241" s="28"/>
      <c r="C241" s="13" t="s">
        <v>105</v>
      </c>
      <c r="D241" s="16">
        <v>21583.7</v>
      </c>
      <c r="E241" s="31">
        <v>0</v>
      </c>
      <c r="F241" s="109"/>
      <c r="G241" s="109"/>
      <c r="H241" s="115"/>
      <c r="I241" s="68"/>
    </row>
    <row r="242" spans="1:9" s="9" customFormat="1" ht="56.25">
      <c r="A242" s="81"/>
      <c r="B242" s="30" t="s">
        <v>5</v>
      </c>
      <c r="C242" s="103" t="s">
        <v>6</v>
      </c>
      <c r="D242" s="16"/>
      <c r="E242" s="31"/>
      <c r="F242" s="109">
        <v>242</v>
      </c>
      <c r="G242" s="109"/>
      <c r="H242" s="115"/>
      <c r="I242" s="68"/>
    </row>
    <row r="243" spans="1:9" s="9" customFormat="1" ht="18.75">
      <c r="A243" s="81"/>
      <c r="B243" s="30"/>
      <c r="C243" s="106" t="s">
        <v>185</v>
      </c>
      <c r="D243" s="16"/>
      <c r="E243" s="31"/>
      <c r="F243" s="109"/>
      <c r="G243" s="109"/>
      <c r="H243" s="115"/>
      <c r="I243" s="68"/>
    </row>
    <row r="244" spans="1:9" s="9" customFormat="1" ht="75">
      <c r="A244" s="81"/>
      <c r="B244" s="30"/>
      <c r="C244" s="13" t="s">
        <v>285</v>
      </c>
      <c r="D244" s="16">
        <v>14</v>
      </c>
      <c r="E244" s="31">
        <v>17</v>
      </c>
      <c r="F244" s="109"/>
      <c r="G244" s="109"/>
      <c r="H244" s="115"/>
      <c r="I244" s="68"/>
    </row>
    <row r="245" spans="1:9" s="9" customFormat="1" ht="225">
      <c r="A245" s="81"/>
      <c r="B245" s="30" t="s">
        <v>459</v>
      </c>
      <c r="C245" s="107" t="s">
        <v>112</v>
      </c>
      <c r="D245" s="16"/>
      <c r="E245" s="31"/>
      <c r="F245" s="109"/>
      <c r="G245" s="109">
        <v>195</v>
      </c>
      <c r="H245" s="115"/>
      <c r="I245" s="68"/>
    </row>
    <row r="246" spans="1:9" s="9" customFormat="1" ht="18.75">
      <c r="A246" s="81"/>
      <c r="B246" s="30"/>
      <c r="C246" s="139" t="s">
        <v>185</v>
      </c>
      <c r="D246" s="16"/>
      <c r="E246" s="31"/>
      <c r="F246" s="109"/>
      <c r="G246" s="109"/>
      <c r="H246" s="115"/>
      <c r="I246" s="68"/>
    </row>
    <row r="247" spans="1:9" s="9" customFormat="1" ht="112.5">
      <c r="A247" s="81"/>
      <c r="B247" s="30"/>
      <c r="C247" s="13" t="s">
        <v>280</v>
      </c>
      <c r="D247" s="16">
        <v>5.5</v>
      </c>
      <c r="E247" s="31">
        <v>2.5</v>
      </c>
      <c r="F247" s="109"/>
      <c r="G247" s="109"/>
      <c r="H247" s="115"/>
      <c r="I247" s="13" t="s">
        <v>195</v>
      </c>
    </row>
    <row r="248" spans="1:9" s="11" customFormat="1" ht="22.5">
      <c r="A248" s="82"/>
      <c r="B248" s="174" t="s">
        <v>309</v>
      </c>
      <c r="C248" s="175"/>
      <c r="D248" s="175"/>
      <c r="E248" s="175"/>
      <c r="F248" s="175"/>
      <c r="G248" s="175"/>
      <c r="H248" s="175"/>
      <c r="I248" s="176"/>
    </row>
    <row r="249" spans="1:9" s="9" customFormat="1" ht="225">
      <c r="A249" s="81"/>
      <c r="B249" s="28" t="s">
        <v>457</v>
      </c>
      <c r="C249" s="103" t="s">
        <v>112</v>
      </c>
      <c r="D249" s="16"/>
      <c r="E249" s="31"/>
      <c r="F249" s="109">
        <v>209</v>
      </c>
      <c r="G249" s="109"/>
      <c r="H249" s="115"/>
      <c r="I249" s="68"/>
    </row>
    <row r="250" spans="1:9" s="9" customFormat="1" ht="18.75">
      <c r="A250" s="81"/>
      <c r="B250" s="28"/>
      <c r="C250" s="101" t="s">
        <v>174</v>
      </c>
      <c r="D250" s="16"/>
      <c r="E250" s="31"/>
      <c r="F250" s="109"/>
      <c r="G250" s="109"/>
      <c r="H250" s="115"/>
      <c r="I250" s="68"/>
    </row>
    <row r="251" spans="1:9" s="9" customFormat="1" ht="75">
      <c r="A251" s="81"/>
      <c r="B251" s="28"/>
      <c r="C251" s="13" t="s">
        <v>106</v>
      </c>
      <c r="D251" s="16">
        <v>100</v>
      </c>
      <c r="E251" s="31">
        <v>100</v>
      </c>
      <c r="F251" s="109"/>
      <c r="G251" s="109"/>
      <c r="H251" s="115"/>
      <c r="I251" s="68"/>
    </row>
    <row r="252" spans="1:9" s="9" customFormat="1" ht="22.5">
      <c r="A252" s="81"/>
      <c r="B252" s="174" t="s">
        <v>302</v>
      </c>
      <c r="C252" s="175"/>
      <c r="D252" s="175"/>
      <c r="E252" s="175"/>
      <c r="F252" s="175"/>
      <c r="G252" s="175"/>
      <c r="H252" s="175"/>
      <c r="I252" s="176"/>
    </row>
    <row r="253" spans="1:9" s="9" customFormat="1" ht="151.5" customHeight="1">
      <c r="A253" s="81"/>
      <c r="B253" s="28" t="s">
        <v>348</v>
      </c>
      <c r="C253" s="103" t="s">
        <v>349</v>
      </c>
      <c r="D253" s="14"/>
      <c r="E253" s="33"/>
      <c r="F253" s="109">
        <v>216</v>
      </c>
      <c r="G253" s="109"/>
      <c r="H253" s="115"/>
      <c r="I253" s="92" t="s">
        <v>119</v>
      </c>
    </row>
    <row r="254" spans="1:9" s="9" customFormat="1" ht="18.75">
      <c r="A254" s="81"/>
      <c r="B254" s="28"/>
      <c r="C254" s="101" t="s">
        <v>174</v>
      </c>
      <c r="D254" s="14"/>
      <c r="E254" s="33"/>
      <c r="F254" s="109"/>
      <c r="G254" s="109"/>
      <c r="H254" s="115"/>
      <c r="I254" s="68"/>
    </row>
    <row r="255" spans="1:9" s="9" customFormat="1" ht="112.5">
      <c r="A255" s="81"/>
      <c r="B255" s="45"/>
      <c r="C255" s="13" t="s">
        <v>126</v>
      </c>
      <c r="D255" s="14">
        <v>97.2</v>
      </c>
      <c r="E255" s="33">
        <v>97.2</v>
      </c>
      <c r="F255" s="109"/>
      <c r="G255" s="109"/>
      <c r="H255" s="115"/>
      <c r="I255" s="68"/>
    </row>
    <row r="256" spans="1:9" s="9" customFormat="1" ht="93.75">
      <c r="A256" s="81"/>
      <c r="B256" s="46"/>
      <c r="C256" s="13" t="s">
        <v>128</v>
      </c>
      <c r="D256" s="14">
        <v>15</v>
      </c>
      <c r="E256" s="33">
        <v>13.3</v>
      </c>
      <c r="F256" s="109"/>
      <c r="G256" s="109"/>
      <c r="H256" s="115"/>
      <c r="I256" s="68"/>
    </row>
    <row r="257" spans="1:9" s="9" customFormat="1" ht="18.75">
      <c r="A257" s="81"/>
      <c r="B257" s="28" t="s">
        <v>338</v>
      </c>
      <c r="C257" s="103" t="s">
        <v>339</v>
      </c>
      <c r="D257" s="16"/>
      <c r="E257" s="31"/>
      <c r="F257" s="109">
        <v>229.5</v>
      </c>
      <c r="G257" s="109"/>
      <c r="H257" s="115"/>
      <c r="I257" s="68"/>
    </row>
    <row r="258" spans="1:9" s="9" customFormat="1" ht="18.75">
      <c r="A258" s="81"/>
      <c r="B258" s="171"/>
      <c r="C258" s="101" t="s">
        <v>174</v>
      </c>
      <c r="D258" s="16"/>
      <c r="E258" s="31"/>
      <c r="F258" s="109"/>
      <c r="G258" s="109"/>
      <c r="H258" s="115"/>
      <c r="I258" s="68"/>
    </row>
    <row r="259" spans="1:9" s="9" customFormat="1" ht="37.5">
      <c r="A259" s="81"/>
      <c r="B259" s="172"/>
      <c r="C259" s="69" t="s">
        <v>129</v>
      </c>
      <c r="D259" s="16">
        <v>65</v>
      </c>
      <c r="E259" s="31">
        <v>61</v>
      </c>
      <c r="F259" s="109"/>
      <c r="G259" s="109"/>
      <c r="H259" s="115"/>
      <c r="I259" s="68"/>
    </row>
    <row r="260" spans="1:9" s="9" customFormat="1" ht="93.75">
      <c r="A260" s="81"/>
      <c r="B260" s="172"/>
      <c r="C260" s="69" t="s">
        <v>130</v>
      </c>
      <c r="D260" s="16">
        <v>12</v>
      </c>
      <c r="E260" s="31">
        <v>5</v>
      </c>
      <c r="F260" s="109"/>
      <c r="G260" s="109"/>
      <c r="H260" s="115"/>
      <c r="I260" s="13" t="s">
        <v>196</v>
      </c>
    </row>
    <row r="261" spans="1:9" s="9" customFormat="1" ht="75">
      <c r="A261" s="81"/>
      <c r="B261" s="172"/>
      <c r="C261" s="69" t="s">
        <v>131</v>
      </c>
      <c r="D261" s="16">
        <v>11</v>
      </c>
      <c r="E261" s="31">
        <v>22</v>
      </c>
      <c r="F261" s="109"/>
      <c r="G261" s="109"/>
      <c r="H261" s="115"/>
      <c r="I261" s="68"/>
    </row>
    <row r="262" spans="1:9" s="9" customFormat="1" ht="56.25">
      <c r="A262" s="81"/>
      <c r="B262" s="172"/>
      <c r="C262" s="69" t="s">
        <v>132</v>
      </c>
      <c r="D262" s="16">
        <v>95</v>
      </c>
      <c r="E262" s="31">
        <v>93</v>
      </c>
      <c r="F262" s="109"/>
      <c r="G262" s="109"/>
      <c r="H262" s="115"/>
      <c r="I262" s="92" t="s">
        <v>120</v>
      </c>
    </row>
    <row r="263" spans="1:9" s="11" customFormat="1" ht="37.5">
      <c r="A263" s="82"/>
      <c r="B263" s="28" t="s">
        <v>340</v>
      </c>
      <c r="C263" s="103" t="s">
        <v>341</v>
      </c>
      <c r="D263" s="16"/>
      <c r="E263" s="31"/>
      <c r="F263" s="109">
        <v>225.4</v>
      </c>
      <c r="G263" s="109"/>
      <c r="H263" s="115"/>
      <c r="I263" s="68"/>
    </row>
    <row r="264" spans="1:9" s="11" customFormat="1" ht="18.75">
      <c r="A264" s="82"/>
      <c r="B264" s="171"/>
      <c r="C264" s="101" t="s">
        <v>174</v>
      </c>
      <c r="D264" s="16"/>
      <c r="E264" s="31"/>
      <c r="F264" s="109"/>
      <c r="G264" s="109"/>
      <c r="H264" s="115"/>
      <c r="I264" s="68"/>
    </row>
    <row r="265" spans="1:9" s="11" customFormat="1" ht="75">
      <c r="A265" s="82"/>
      <c r="B265" s="172"/>
      <c r="C265" s="69" t="s">
        <v>133</v>
      </c>
      <c r="D265" s="16">
        <v>67</v>
      </c>
      <c r="E265" s="31">
        <v>100</v>
      </c>
      <c r="F265" s="109"/>
      <c r="G265" s="109"/>
      <c r="H265" s="115"/>
      <c r="I265" s="68"/>
    </row>
    <row r="266" spans="1:9" s="11" customFormat="1" ht="75">
      <c r="A266" s="82"/>
      <c r="B266" s="172"/>
      <c r="C266" s="69" t="s">
        <v>134</v>
      </c>
      <c r="D266" s="16">
        <v>85</v>
      </c>
      <c r="E266" s="31">
        <v>100</v>
      </c>
      <c r="F266" s="109"/>
      <c r="G266" s="109"/>
      <c r="H266" s="115"/>
      <c r="I266" s="68"/>
    </row>
    <row r="267" spans="1:9" s="9" customFormat="1" ht="37.5">
      <c r="A267" s="81"/>
      <c r="B267" s="28" t="s">
        <v>342</v>
      </c>
      <c r="C267" s="103" t="s">
        <v>343</v>
      </c>
      <c r="D267" s="16"/>
      <c r="E267" s="31"/>
      <c r="F267" s="109">
        <v>215</v>
      </c>
      <c r="G267" s="109"/>
      <c r="H267" s="115"/>
      <c r="I267" s="68"/>
    </row>
    <row r="268" spans="1:9" s="9" customFormat="1" ht="18.75">
      <c r="A268" s="81"/>
      <c r="B268" s="171"/>
      <c r="C268" s="101" t="s">
        <v>174</v>
      </c>
      <c r="D268" s="16"/>
      <c r="E268" s="31"/>
      <c r="F268" s="109"/>
      <c r="G268" s="109"/>
      <c r="H268" s="115"/>
      <c r="I268" s="68"/>
    </row>
    <row r="269" spans="1:9" s="9" customFormat="1" ht="75">
      <c r="A269" s="81"/>
      <c r="B269" s="172"/>
      <c r="C269" s="13" t="s">
        <v>137</v>
      </c>
      <c r="D269" s="16">
        <v>35.700000000000003</v>
      </c>
      <c r="E269" s="31">
        <v>104</v>
      </c>
      <c r="F269" s="109"/>
      <c r="G269" s="109"/>
      <c r="H269" s="115"/>
      <c r="I269" s="68"/>
    </row>
    <row r="270" spans="1:9" s="9" customFormat="1" ht="75">
      <c r="A270" s="81"/>
      <c r="B270" s="173"/>
      <c r="C270" s="13" t="s">
        <v>138</v>
      </c>
      <c r="D270" s="15">
        <v>99.5</v>
      </c>
      <c r="E270" s="33">
        <v>100.02</v>
      </c>
      <c r="F270" s="109"/>
      <c r="G270" s="109"/>
      <c r="H270" s="115"/>
      <c r="I270" s="68"/>
    </row>
    <row r="271" spans="1:9" s="9" customFormat="1" ht="75">
      <c r="A271" s="81"/>
      <c r="B271" s="28" t="s">
        <v>344</v>
      </c>
      <c r="C271" s="103" t="s">
        <v>345</v>
      </c>
      <c r="D271" s="16"/>
      <c r="E271" s="31"/>
      <c r="F271" s="109">
        <v>221</v>
      </c>
      <c r="G271" s="109"/>
      <c r="H271" s="115"/>
      <c r="I271" s="68"/>
    </row>
    <row r="272" spans="1:9" s="9" customFormat="1" ht="18.75">
      <c r="A272" s="81"/>
      <c r="B272" s="28"/>
      <c r="C272" s="101" t="s">
        <v>174</v>
      </c>
      <c r="D272" s="16"/>
      <c r="E272" s="31"/>
      <c r="F272" s="109"/>
      <c r="G272" s="109"/>
      <c r="H272" s="115"/>
      <c r="I272" s="68"/>
    </row>
    <row r="273" spans="1:9" s="9" customFormat="1" ht="75">
      <c r="A273" s="81"/>
      <c r="B273" s="28"/>
      <c r="C273" s="13" t="s">
        <v>138</v>
      </c>
      <c r="D273" s="15">
        <v>93.2</v>
      </c>
      <c r="E273" s="34">
        <v>97.7</v>
      </c>
      <c r="F273" s="109"/>
      <c r="G273" s="109"/>
      <c r="H273" s="115"/>
      <c r="I273" s="68"/>
    </row>
    <row r="274" spans="1:9" s="9" customFormat="1" ht="37.5">
      <c r="A274" s="81"/>
      <c r="B274" s="28" t="s">
        <v>346</v>
      </c>
      <c r="C274" s="103" t="s">
        <v>347</v>
      </c>
      <c r="D274" s="16"/>
      <c r="E274" s="31"/>
      <c r="F274" s="109">
        <v>244</v>
      </c>
      <c r="G274" s="109"/>
      <c r="H274" s="115"/>
      <c r="I274" s="68"/>
    </row>
    <row r="275" spans="1:9" s="9" customFormat="1" ht="18.75">
      <c r="A275" s="81"/>
      <c r="B275" s="28"/>
      <c r="C275" s="101" t="s">
        <v>174</v>
      </c>
      <c r="D275" s="16"/>
      <c r="E275" s="31"/>
      <c r="F275" s="109"/>
      <c r="G275" s="109"/>
      <c r="H275" s="115"/>
      <c r="I275" s="68"/>
    </row>
    <row r="276" spans="1:9" s="9" customFormat="1" ht="75">
      <c r="A276" s="81"/>
      <c r="B276" s="28"/>
      <c r="C276" s="69" t="s">
        <v>139</v>
      </c>
      <c r="D276" s="16">
        <v>87</v>
      </c>
      <c r="E276" s="31">
        <v>111</v>
      </c>
      <c r="F276" s="109"/>
      <c r="G276" s="109"/>
      <c r="H276" s="115"/>
      <c r="I276" s="68"/>
    </row>
    <row r="277" spans="1:9" s="9" customFormat="1" ht="37.5">
      <c r="A277" s="81"/>
      <c r="B277" s="28" t="s">
        <v>363</v>
      </c>
      <c r="C277" s="103" t="s">
        <v>364</v>
      </c>
      <c r="D277" s="16"/>
      <c r="E277" s="31"/>
      <c r="F277" s="109"/>
      <c r="G277" s="109">
        <v>200</v>
      </c>
      <c r="H277" s="115"/>
      <c r="I277" s="68"/>
    </row>
    <row r="278" spans="1:9" s="9" customFormat="1" ht="18.75">
      <c r="A278" s="81"/>
      <c r="B278" s="171"/>
      <c r="C278" s="106" t="s">
        <v>174</v>
      </c>
      <c r="D278" s="16"/>
      <c r="E278" s="31"/>
      <c r="F278" s="109"/>
      <c r="G278" s="109"/>
      <c r="H278" s="115"/>
      <c r="I278" s="68"/>
    </row>
    <row r="279" spans="1:9" s="9" customFormat="1" ht="37.5">
      <c r="A279" s="81"/>
      <c r="B279" s="172"/>
      <c r="C279" s="13" t="s">
        <v>273</v>
      </c>
      <c r="D279" s="15">
        <v>11.2</v>
      </c>
      <c r="E279" s="34">
        <v>11.2</v>
      </c>
      <c r="F279" s="109"/>
      <c r="G279" s="109"/>
      <c r="H279" s="115"/>
      <c r="I279" s="68"/>
    </row>
    <row r="280" spans="1:9" s="9" customFormat="1" ht="56.25">
      <c r="A280" s="81"/>
      <c r="B280" s="173"/>
      <c r="C280" s="13" t="s">
        <v>274</v>
      </c>
      <c r="D280" s="15">
        <v>2.5</v>
      </c>
      <c r="E280" s="34">
        <v>2.5</v>
      </c>
      <c r="F280" s="109"/>
      <c r="G280" s="109"/>
      <c r="H280" s="115"/>
      <c r="I280" s="68"/>
    </row>
    <row r="281" spans="1:9" s="9" customFormat="1" ht="22.5">
      <c r="A281" s="81"/>
      <c r="B281" s="174" t="s">
        <v>323</v>
      </c>
      <c r="C281" s="175"/>
      <c r="D281" s="175"/>
      <c r="E281" s="175"/>
      <c r="F281" s="175"/>
      <c r="G281" s="175"/>
      <c r="H281" s="175"/>
      <c r="I281" s="176"/>
    </row>
    <row r="282" spans="1:9" s="149" customFormat="1" ht="60.75">
      <c r="A282" s="148"/>
      <c r="B282" s="150">
        <v>1113120</v>
      </c>
      <c r="C282" s="151" t="s">
        <v>157</v>
      </c>
      <c r="D282" s="150"/>
      <c r="E282" s="150"/>
      <c r="F282" s="152"/>
      <c r="G282" s="152">
        <v>214</v>
      </c>
      <c r="H282" s="150"/>
      <c r="I282" s="150"/>
    </row>
    <row r="283" spans="1:9" s="9" customFormat="1" ht="56.25">
      <c r="A283" s="81"/>
      <c r="B283" s="29">
        <v>1113121</v>
      </c>
      <c r="C283" s="103" t="s">
        <v>353</v>
      </c>
      <c r="D283" s="16"/>
      <c r="E283" s="31"/>
      <c r="F283" s="109">
        <v>230</v>
      </c>
      <c r="G283" s="109"/>
      <c r="H283" s="115"/>
      <c r="I283" s="68"/>
    </row>
    <row r="284" spans="1:9" s="9" customFormat="1" ht="18.75">
      <c r="A284" s="81"/>
      <c r="B284" s="29"/>
      <c r="C284" s="101" t="s">
        <v>174</v>
      </c>
      <c r="D284" s="16"/>
      <c r="E284" s="31"/>
      <c r="F284" s="109"/>
      <c r="G284" s="109"/>
      <c r="H284" s="115"/>
      <c r="I284" s="68"/>
    </row>
    <row r="285" spans="1:9" s="9" customFormat="1" ht="206.25">
      <c r="A285" s="81"/>
      <c r="B285" s="29"/>
      <c r="C285" s="13" t="s">
        <v>186</v>
      </c>
      <c r="D285" s="16">
        <v>3</v>
      </c>
      <c r="E285" s="31">
        <v>5</v>
      </c>
      <c r="F285" s="109"/>
      <c r="G285" s="109"/>
      <c r="H285" s="115"/>
      <c r="I285" s="68"/>
    </row>
    <row r="286" spans="1:9" s="9" customFormat="1" ht="93.75">
      <c r="A286" s="81"/>
      <c r="B286" s="29"/>
      <c r="C286" s="13" t="s">
        <v>187</v>
      </c>
      <c r="D286" s="16">
        <v>5</v>
      </c>
      <c r="E286" s="31">
        <v>5</v>
      </c>
      <c r="F286" s="109"/>
      <c r="G286" s="109"/>
      <c r="H286" s="115"/>
      <c r="I286" s="68"/>
    </row>
    <row r="287" spans="1:9" s="9" customFormat="1" ht="131.25">
      <c r="A287" s="81"/>
      <c r="B287" s="29"/>
      <c r="C287" s="13" t="s">
        <v>211</v>
      </c>
      <c r="D287" s="16">
        <v>11</v>
      </c>
      <c r="E287" s="31">
        <v>11</v>
      </c>
      <c r="F287" s="109"/>
      <c r="G287" s="109"/>
      <c r="H287" s="115"/>
      <c r="I287" s="68"/>
    </row>
    <row r="288" spans="1:9" s="9" customFormat="1" ht="93.75">
      <c r="A288" s="81"/>
      <c r="B288" s="29"/>
      <c r="C288" s="13" t="s">
        <v>212</v>
      </c>
      <c r="D288" s="16">
        <v>83</v>
      </c>
      <c r="E288" s="31">
        <v>79</v>
      </c>
      <c r="F288" s="109"/>
      <c r="G288" s="109"/>
      <c r="H288" s="115"/>
      <c r="I288" s="68"/>
    </row>
    <row r="289" spans="1:9" s="9" customFormat="1" ht="37.5">
      <c r="A289" s="81"/>
      <c r="B289" s="29">
        <v>1113123</v>
      </c>
      <c r="C289" s="103" t="s">
        <v>327</v>
      </c>
      <c r="D289" s="16"/>
      <c r="E289" s="31"/>
      <c r="F289" s="109"/>
      <c r="G289" s="109">
        <v>199</v>
      </c>
      <c r="H289" s="115"/>
      <c r="I289" s="68"/>
    </row>
    <row r="290" spans="1:9" s="9" customFormat="1" ht="18.75">
      <c r="A290" s="81"/>
      <c r="B290" s="29"/>
      <c r="C290" s="101" t="s">
        <v>174</v>
      </c>
      <c r="D290" s="16"/>
      <c r="E290" s="31"/>
      <c r="F290" s="109"/>
      <c r="G290" s="109"/>
      <c r="H290" s="115"/>
      <c r="I290" s="68"/>
    </row>
    <row r="291" spans="1:9" s="9" customFormat="1" ht="75">
      <c r="A291" s="81"/>
      <c r="B291" s="29"/>
      <c r="C291" s="13" t="s">
        <v>239</v>
      </c>
      <c r="D291" s="16">
        <v>4.7</v>
      </c>
      <c r="E291" s="31">
        <v>4.4000000000000004</v>
      </c>
      <c r="F291" s="109"/>
      <c r="G291" s="109"/>
      <c r="H291" s="115"/>
      <c r="I291" s="68"/>
    </row>
    <row r="292" spans="1:9" s="149" customFormat="1" ht="40.5">
      <c r="A292" s="148"/>
      <c r="B292" s="153">
        <v>1113130</v>
      </c>
      <c r="C292" s="104" t="s">
        <v>149</v>
      </c>
      <c r="D292" s="154"/>
      <c r="E292" s="155"/>
      <c r="F292" s="156">
        <f>F293</f>
        <v>244</v>
      </c>
      <c r="G292" s="156"/>
      <c r="H292" s="157"/>
      <c r="I292" s="158"/>
    </row>
    <row r="293" spans="1:9" s="9" customFormat="1" ht="75">
      <c r="A293" s="81"/>
      <c r="B293" s="29">
        <v>1113131</v>
      </c>
      <c r="C293" s="103" t="s">
        <v>329</v>
      </c>
      <c r="D293" s="16"/>
      <c r="E293" s="31"/>
      <c r="F293" s="109">
        <v>244</v>
      </c>
      <c r="G293" s="109"/>
      <c r="H293" s="115"/>
      <c r="I293" s="68"/>
    </row>
    <row r="294" spans="1:9" s="9" customFormat="1" ht="18.75">
      <c r="A294" s="81"/>
      <c r="B294" s="29"/>
      <c r="C294" s="101" t="s">
        <v>174</v>
      </c>
      <c r="D294" s="16"/>
      <c r="E294" s="31"/>
      <c r="F294" s="109"/>
      <c r="G294" s="109"/>
      <c r="H294" s="115"/>
      <c r="I294" s="68"/>
    </row>
    <row r="295" spans="1:9" s="9" customFormat="1" ht="93.75">
      <c r="A295" s="81"/>
      <c r="B295" s="29"/>
      <c r="C295" s="13" t="s">
        <v>240</v>
      </c>
      <c r="D295" s="16">
        <v>32</v>
      </c>
      <c r="E295" s="31">
        <v>42</v>
      </c>
      <c r="F295" s="109"/>
      <c r="G295" s="109"/>
      <c r="H295" s="115"/>
      <c r="I295" s="68"/>
    </row>
    <row r="296" spans="1:9" s="149" customFormat="1" ht="162">
      <c r="A296" s="148"/>
      <c r="B296" s="153">
        <v>1113140</v>
      </c>
      <c r="C296" s="104" t="s">
        <v>319</v>
      </c>
      <c r="D296" s="159"/>
      <c r="E296" s="160"/>
      <c r="F296" s="156">
        <v>244</v>
      </c>
      <c r="G296" s="156"/>
      <c r="H296" s="157"/>
      <c r="I296" s="158"/>
    </row>
    <row r="297" spans="1:9" s="9" customFormat="1" ht="18.75">
      <c r="A297" s="81"/>
      <c r="B297" s="29"/>
      <c r="C297" s="101" t="s">
        <v>174</v>
      </c>
      <c r="D297" s="15"/>
      <c r="E297" s="34"/>
      <c r="F297" s="109"/>
      <c r="G297" s="109"/>
      <c r="H297" s="115"/>
      <c r="I297" s="68"/>
    </row>
    <row r="298" spans="1:9" s="9" customFormat="1" ht="75">
      <c r="A298" s="81"/>
      <c r="B298" s="29"/>
      <c r="C298" s="13" t="s">
        <v>241</v>
      </c>
      <c r="D298" s="15">
        <v>100</v>
      </c>
      <c r="E298" s="34">
        <v>100</v>
      </c>
      <c r="F298" s="109"/>
      <c r="G298" s="109"/>
      <c r="H298" s="115"/>
      <c r="I298" s="68"/>
    </row>
    <row r="299" spans="1:9" s="9" customFormat="1" ht="56.25">
      <c r="A299" s="81"/>
      <c r="B299" s="29"/>
      <c r="C299" s="13" t="s">
        <v>242</v>
      </c>
      <c r="D299" s="15">
        <v>0.25</v>
      </c>
      <c r="E299" s="34">
        <v>0.3</v>
      </c>
      <c r="F299" s="109"/>
      <c r="G299" s="109"/>
      <c r="H299" s="115"/>
      <c r="I299" s="68"/>
    </row>
    <row r="300" spans="1:9" s="9" customFormat="1" ht="37.5">
      <c r="A300" s="81"/>
      <c r="B300" s="29">
        <v>1113210</v>
      </c>
      <c r="C300" s="103" t="s">
        <v>326</v>
      </c>
      <c r="D300" s="15"/>
      <c r="E300" s="34"/>
      <c r="F300" s="109">
        <v>238</v>
      </c>
      <c r="G300" s="109"/>
      <c r="H300" s="115"/>
      <c r="I300" s="68"/>
    </row>
    <row r="301" spans="1:9" s="9" customFormat="1" ht="18.75">
      <c r="A301" s="81"/>
      <c r="B301" s="29"/>
      <c r="C301" s="101" t="s">
        <v>174</v>
      </c>
      <c r="D301" s="15"/>
      <c r="E301" s="34"/>
      <c r="F301" s="109"/>
      <c r="G301" s="109"/>
      <c r="H301" s="115"/>
      <c r="I301" s="68"/>
    </row>
    <row r="302" spans="1:9" s="9" customFormat="1" ht="56.25">
      <c r="A302" s="81"/>
      <c r="B302" s="29"/>
      <c r="C302" s="13" t="s">
        <v>298</v>
      </c>
      <c r="D302" s="15">
        <v>100</v>
      </c>
      <c r="E302" s="34">
        <v>100</v>
      </c>
      <c r="F302" s="109"/>
      <c r="G302" s="109"/>
      <c r="H302" s="115"/>
      <c r="I302" s="68"/>
    </row>
    <row r="303" spans="1:9" s="149" customFormat="1" ht="40.5">
      <c r="A303" s="148"/>
      <c r="B303" s="153">
        <v>1115010</v>
      </c>
      <c r="C303" s="104" t="s">
        <v>150</v>
      </c>
      <c r="D303" s="159"/>
      <c r="E303" s="160"/>
      <c r="F303" s="156">
        <f>(F304+G310)/2</f>
        <v>215</v>
      </c>
      <c r="G303" s="156"/>
      <c r="H303" s="157"/>
      <c r="I303" s="158"/>
    </row>
    <row r="304" spans="1:9" s="9" customFormat="1" ht="56.25">
      <c r="A304" s="81"/>
      <c r="B304" s="29">
        <v>1115011</v>
      </c>
      <c r="C304" s="103" t="s">
        <v>320</v>
      </c>
      <c r="D304" s="16"/>
      <c r="E304" s="31"/>
      <c r="F304" s="109">
        <v>217</v>
      </c>
      <c r="G304" s="109"/>
      <c r="H304" s="115"/>
      <c r="I304" s="68"/>
    </row>
    <row r="305" spans="1:9" s="9" customFormat="1" ht="18.75">
      <c r="A305" s="81"/>
      <c r="B305" s="29"/>
      <c r="C305" s="101" t="s">
        <v>174</v>
      </c>
      <c r="D305" s="16"/>
      <c r="E305" s="31"/>
      <c r="F305" s="109"/>
      <c r="G305" s="109"/>
      <c r="H305" s="115"/>
      <c r="I305" s="68"/>
    </row>
    <row r="306" spans="1:9" s="9" customFormat="1" ht="93.75">
      <c r="A306" s="81"/>
      <c r="B306" s="29"/>
      <c r="C306" s="13" t="s">
        <v>245</v>
      </c>
      <c r="D306" s="16">
        <v>81</v>
      </c>
      <c r="E306" s="31">
        <v>81</v>
      </c>
      <c r="F306" s="109"/>
      <c r="G306" s="109"/>
      <c r="H306" s="115"/>
      <c r="I306" s="68"/>
    </row>
    <row r="307" spans="1:9" s="9" customFormat="1" ht="75">
      <c r="A307" s="81"/>
      <c r="B307" s="29"/>
      <c r="C307" s="13" t="s">
        <v>243</v>
      </c>
      <c r="D307" s="16">
        <v>100</v>
      </c>
      <c r="E307" s="31">
        <v>100</v>
      </c>
      <c r="F307" s="109"/>
      <c r="G307" s="109"/>
      <c r="H307" s="115"/>
      <c r="I307" s="68"/>
    </row>
    <row r="308" spans="1:9" s="9" customFormat="1" ht="75">
      <c r="A308" s="81"/>
      <c r="B308" s="29"/>
      <c r="C308" s="13" t="s">
        <v>461</v>
      </c>
      <c r="D308" s="16">
        <v>110</v>
      </c>
      <c r="E308" s="31">
        <v>62</v>
      </c>
      <c r="F308" s="109"/>
      <c r="G308" s="109"/>
      <c r="H308" s="115"/>
      <c r="I308" s="68"/>
    </row>
    <row r="309" spans="1:9" s="9" customFormat="1" ht="93.75">
      <c r="A309" s="81"/>
      <c r="B309" s="29"/>
      <c r="C309" s="13" t="s">
        <v>244</v>
      </c>
      <c r="D309" s="16">
        <v>10</v>
      </c>
      <c r="E309" s="31">
        <v>15</v>
      </c>
      <c r="F309" s="109"/>
      <c r="G309" s="109"/>
      <c r="H309" s="115"/>
      <c r="I309" s="68"/>
    </row>
    <row r="310" spans="1:9" s="9" customFormat="1" ht="56.25">
      <c r="A310" s="81"/>
      <c r="B310" s="29">
        <v>1115012</v>
      </c>
      <c r="C310" s="103" t="s">
        <v>306</v>
      </c>
      <c r="D310" s="16"/>
      <c r="E310" s="31"/>
      <c r="F310" s="109"/>
      <c r="G310" s="109">
        <v>213</v>
      </c>
      <c r="H310" s="115"/>
      <c r="I310" s="68"/>
    </row>
    <row r="311" spans="1:9" s="9" customFormat="1" ht="18.75">
      <c r="A311" s="81"/>
      <c r="B311" s="29"/>
      <c r="C311" s="101" t="s">
        <v>174</v>
      </c>
      <c r="D311" s="16"/>
      <c r="E311" s="31"/>
      <c r="F311" s="109"/>
      <c r="G311" s="109"/>
      <c r="H311" s="115"/>
      <c r="I311" s="68"/>
    </row>
    <row r="312" spans="1:9" s="9" customFormat="1" ht="93.75">
      <c r="A312" s="81"/>
      <c r="B312" s="29"/>
      <c r="C312" s="13" t="s">
        <v>246</v>
      </c>
      <c r="D312" s="16">
        <v>72</v>
      </c>
      <c r="E312" s="31">
        <v>72</v>
      </c>
      <c r="F312" s="109"/>
      <c r="G312" s="109"/>
      <c r="H312" s="115"/>
      <c r="I312" s="68"/>
    </row>
    <row r="313" spans="1:9" s="9" customFormat="1" ht="75">
      <c r="A313" s="81"/>
      <c r="B313" s="29"/>
      <c r="C313" s="13" t="s">
        <v>243</v>
      </c>
      <c r="D313" s="16">
        <v>72</v>
      </c>
      <c r="E313" s="31">
        <v>72</v>
      </c>
      <c r="F313" s="109"/>
      <c r="G313" s="109"/>
      <c r="H313" s="115"/>
      <c r="I313" s="68"/>
    </row>
    <row r="314" spans="1:9" s="9" customFormat="1" ht="75">
      <c r="A314" s="81"/>
      <c r="B314" s="29"/>
      <c r="C314" s="13" t="s">
        <v>153</v>
      </c>
      <c r="D314" s="16">
        <v>60</v>
      </c>
      <c r="E314" s="31">
        <v>67</v>
      </c>
      <c r="F314" s="109"/>
      <c r="G314" s="109"/>
      <c r="H314" s="115"/>
      <c r="I314" s="68"/>
    </row>
    <row r="315" spans="1:9" s="9" customFormat="1" ht="93.75">
      <c r="A315" s="81"/>
      <c r="B315" s="29"/>
      <c r="C315" s="13" t="s">
        <v>247</v>
      </c>
      <c r="D315" s="16">
        <v>100</v>
      </c>
      <c r="E315" s="31">
        <v>61</v>
      </c>
      <c r="F315" s="109"/>
      <c r="G315" s="109"/>
      <c r="H315" s="115"/>
      <c r="I315" s="68"/>
    </row>
    <row r="316" spans="1:9" s="149" customFormat="1" ht="60.75">
      <c r="A316" s="148"/>
      <c r="B316" s="153">
        <v>1115020</v>
      </c>
      <c r="C316" s="161" t="s">
        <v>158</v>
      </c>
      <c r="D316" s="154"/>
      <c r="E316" s="155"/>
      <c r="F316" s="156"/>
      <c r="G316" s="156">
        <f>G317</f>
        <v>190</v>
      </c>
      <c r="H316" s="157"/>
      <c r="I316" s="158"/>
    </row>
    <row r="317" spans="1:9" s="9" customFormat="1" ht="75">
      <c r="A317" s="81"/>
      <c r="B317" s="29">
        <v>1115022</v>
      </c>
      <c r="C317" s="103" t="s">
        <v>114</v>
      </c>
      <c r="D317" s="16"/>
      <c r="E317" s="31"/>
      <c r="F317" s="109"/>
      <c r="G317" s="109">
        <v>190</v>
      </c>
      <c r="H317" s="115"/>
      <c r="I317" s="68"/>
    </row>
    <row r="318" spans="1:9" s="9" customFormat="1" ht="18.75">
      <c r="A318" s="81"/>
      <c r="B318" s="29"/>
      <c r="C318" s="101" t="s">
        <v>174</v>
      </c>
      <c r="D318" s="16"/>
      <c r="E318" s="31"/>
      <c r="F318" s="109"/>
      <c r="G318" s="109"/>
      <c r="H318" s="115"/>
      <c r="I318" s="68"/>
    </row>
    <row r="319" spans="1:9" s="9" customFormat="1" ht="75">
      <c r="A319" s="81"/>
      <c r="B319" s="29"/>
      <c r="C319" s="13" t="s">
        <v>248</v>
      </c>
      <c r="D319" s="16">
        <v>88</v>
      </c>
      <c r="E319" s="31">
        <v>88</v>
      </c>
      <c r="F319" s="109"/>
      <c r="G319" s="109"/>
      <c r="H319" s="115"/>
      <c r="I319" s="68"/>
    </row>
    <row r="320" spans="1:9" s="9" customFormat="1" ht="75">
      <c r="A320" s="81"/>
      <c r="B320" s="29"/>
      <c r="C320" s="13" t="s">
        <v>249</v>
      </c>
      <c r="D320" s="16">
        <v>88</v>
      </c>
      <c r="E320" s="31">
        <v>88</v>
      </c>
      <c r="F320" s="109"/>
      <c r="G320" s="109"/>
      <c r="H320" s="115"/>
      <c r="I320" s="68"/>
    </row>
    <row r="321" spans="1:9" s="9" customFormat="1" ht="75">
      <c r="A321" s="81"/>
      <c r="B321" s="29"/>
      <c r="C321" s="13" t="s">
        <v>152</v>
      </c>
      <c r="D321" s="16">
        <v>12</v>
      </c>
      <c r="E321" s="31">
        <v>2</v>
      </c>
      <c r="F321" s="109"/>
      <c r="G321" s="109"/>
      <c r="H321" s="115"/>
      <c r="I321" s="68"/>
    </row>
    <row r="322" spans="1:9" s="9" customFormat="1" ht="93.75">
      <c r="A322" s="81"/>
      <c r="B322" s="29"/>
      <c r="C322" s="13" t="s">
        <v>250</v>
      </c>
      <c r="D322" s="16">
        <v>120</v>
      </c>
      <c r="E322" s="31">
        <v>17</v>
      </c>
      <c r="F322" s="109"/>
      <c r="G322" s="109"/>
      <c r="H322" s="115"/>
      <c r="I322" s="68"/>
    </row>
    <row r="323" spans="1:9" s="149" customFormat="1" ht="40.5">
      <c r="A323" s="148"/>
      <c r="B323" s="153">
        <v>1115030</v>
      </c>
      <c r="C323" s="161" t="s">
        <v>159</v>
      </c>
      <c r="D323" s="154"/>
      <c r="E323" s="155"/>
      <c r="F323" s="156">
        <f>F324</f>
        <v>225</v>
      </c>
      <c r="G323" s="156"/>
      <c r="H323" s="157"/>
      <c r="I323" s="158"/>
    </row>
    <row r="324" spans="1:9" s="11" customFormat="1" ht="75">
      <c r="A324" s="82"/>
      <c r="B324" s="29">
        <v>1115031</v>
      </c>
      <c r="C324" s="103" t="s">
        <v>321</v>
      </c>
      <c r="D324" s="16"/>
      <c r="E324" s="31"/>
      <c r="F324" s="109">
        <v>225</v>
      </c>
      <c r="G324" s="109"/>
      <c r="H324" s="115"/>
      <c r="I324" s="68"/>
    </row>
    <row r="325" spans="1:9" s="11" customFormat="1" ht="18.75">
      <c r="A325" s="82"/>
      <c r="B325" s="29"/>
      <c r="C325" s="101" t="s">
        <v>174</v>
      </c>
      <c r="D325" s="16"/>
      <c r="E325" s="31"/>
      <c r="F325" s="109"/>
      <c r="G325" s="109"/>
      <c r="H325" s="115"/>
      <c r="I325" s="68"/>
    </row>
    <row r="326" spans="1:9" s="11" customFormat="1" ht="131.25">
      <c r="A326" s="82"/>
      <c r="B326" s="29"/>
      <c r="C326" s="13" t="s">
        <v>253</v>
      </c>
      <c r="D326" s="16">
        <v>10</v>
      </c>
      <c r="E326" s="31">
        <v>19</v>
      </c>
      <c r="F326" s="109"/>
      <c r="G326" s="109"/>
      <c r="H326" s="115"/>
      <c r="I326" s="68"/>
    </row>
    <row r="327" spans="1:9" s="11" customFormat="1" ht="112.5">
      <c r="A327" s="82"/>
      <c r="B327" s="29"/>
      <c r="C327" s="13" t="s">
        <v>252</v>
      </c>
      <c r="D327" s="16">
        <v>400</v>
      </c>
      <c r="E327" s="31">
        <v>350</v>
      </c>
      <c r="F327" s="109"/>
      <c r="G327" s="109"/>
      <c r="H327" s="115"/>
      <c r="I327" s="68"/>
    </row>
    <row r="328" spans="1:9" s="11" customFormat="1" ht="112.5">
      <c r="A328" s="82"/>
      <c r="B328" s="29"/>
      <c r="C328" s="13" t="s">
        <v>251</v>
      </c>
      <c r="D328" s="16">
        <v>98.7</v>
      </c>
      <c r="E328" s="31">
        <v>96</v>
      </c>
      <c r="F328" s="109"/>
      <c r="G328" s="109"/>
      <c r="H328" s="115"/>
      <c r="I328" s="68"/>
    </row>
    <row r="329" spans="1:9" s="163" customFormat="1" ht="40.5">
      <c r="A329" s="162"/>
      <c r="B329" s="153">
        <v>1115040</v>
      </c>
      <c r="C329" s="161" t="s">
        <v>160</v>
      </c>
      <c r="D329" s="154"/>
      <c r="E329" s="155"/>
      <c r="F329" s="156">
        <f>F330</f>
        <v>225</v>
      </c>
      <c r="G329" s="156"/>
      <c r="H329" s="157"/>
      <c r="I329" s="158"/>
    </row>
    <row r="330" spans="1:9" s="9" customFormat="1" ht="37.5">
      <c r="A330" s="81"/>
      <c r="B330" s="29">
        <v>1115041</v>
      </c>
      <c r="C330" s="103" t="s">
        <v>354</v>
      </c>
      <c r="D330" s="16"/>
      <c r="E330" s="31"/>
      <c r="F330" s="109">
        <v>225</v>
      </c>
      <c r="G330" s="109"/>
      <c r="H330" s="115"/>
      <c r="I330" s="68"/>
    </row>
    <row r="331" spans="1:9" s="9" customFormat="1" ht="18.75">
      <c r="A331" s="81"/>
      <c r="B331" s="29"/>
      <c r="C331" s="101" t="s">
        <v>174</v>
      </c>
      <c r="D331" s="16"/>
      <c r="E331" s="31"/>
      <c r="F331" s="109"/>
      <c r="G331" s="109"/>
      <c r="H331" s="115"/>
      <c r="I331" s="68"/>
    </row>
    <row r="332" spans="1:9" s="9" customFormat="1" ht="93.75">
      <c r="A332" s="81"/>
      <c r="B332" s="29"/>
      <c r="C332" s="85" t="s">
        <v>262</v>
      </c>
      <c r="D332" s="16">
        <v>100</v>
      </c>
      <c r="E332" s="31">
        <v>100</v>
      </c>
      <c r="F332" s="109"/>
      <c r="G332" s="109"/>
      <c r="H332" s="115"/>
      <c r="I332" s="68"/>
    </row>
    <row r="333" spans="1:9" s="9" customFormat="1" ht="112.5">
      <c r="A333" s="81"/>
      <c r="B333" s="29"/>
      <c r="C333" s="86" t="s">
        <v>263</v>
      </c>
      <c r="D333" s="16">
        <v>100</v>
      </c>
      <c r="E333" s="31">
        <v>100</v>
      </c>
      <c r="F333" s="109"/>
      <c r="G333" s="109"/>
      <c r="H333" s="115"/>
      <c r="I333" s="68"/>
    </row>
    <row r="334" spans="1:9" s="9" customFormat="1" ht="168.75">
      <c r="A334" s="81"/>
      <c r="B334" s="29"/>
      <c r="C334" s="85" t="s">
        <v>266</v>
      </c>
      <c r="D334" s="16">
        <v>100</v>
      </c>
      <c r="E334" s="31">
        <v>20</v>
      </c>
      <c r="F334" s="109"/>
      <c r="G334" s="109"/>
      <c r="H334" s="115"/>
      <c r="I334" s="68"/>
    </row>
    <row r="335" spans="1:9" s="9" customFormat="1" ht="93.75">
      <c r="A335" s="81"/>
      <c r="B335" s="29"/>
      <c r="C335" s="85" t="s">
        <v>267</v>
      </c>
      <c r="D335" s="16">
        <v>25</v>
      </c>
      <c r="E335" s="31">
        <v>33</v>
      </c>
      <c r="F335" s="109"/>
      <c r="G335" s="109"/>
      <c r="H335" s="115"/>
      <c r="I335" s="68"/>
    </row>
    <row r="336" spans="1:9" s="9" customFormat="1" ht="37.5">
      <c r="A336" s="81"/>
      <c r="B336" s="29">
        <v>1115060</v>
      </c>
      <c r="C336" s="85" t="s">
        <v>161</v>
      </c>
      <c r="D336" s="16"/>
      <c r="E336" s="31"/>
      <c r="F336" s="109">
        <f>F337</f>
        <v>225</v>
      </c>
      <c r="G336" s="109"/>
      <c r="H336" s="115"/>
      <c r="I336" s="68"/>
    </row>
    <row r="337" spans="1:9" s="9" customFormat="1" ht="75">
      <c r="A337" s="81"/>
      <c r="B337" s="29">
        <v>1115062</v>
      </c>
      <c r="C337" s="103" t="s">
        <v>330</v>
      </c>
      <c r="D337" s="16"/>
      <c r="E337" s="31"/>
      <c r="F337" s="109">
        <v>225</v>
      </c>
      <c r="G337" s="109"/>
      <c r="H337" s="115"/>
      <c r="I337" s="68"/>
    </row>
    <row r="338" spans="1:9" s="9" customFormat="1" ht="18.75">
      <c r="A338" s="81"/>
      <c r="B338" s="29"/>
      <c r="C338" s="101" t="s">
        <v>174</v>
      </c>
      <c r="D338" s="16"/>
      <c r="E338" s="31"/>
      <c r="F338" s="109"/>
      <c r="G338" s="109"/>
      <c r="H338" s="115"/>
      <c r="I338" s="68"/>
    </row>
    <row r="339" spans="1:9" s="9" customFormat="1" ht="37.5">
      <c r="A339" s="81"/>
      <c r="B339" s="29"/>
      <c r="C339" s="87" t="s">
        <v>277</v>
      </c>
      <c r="D339" s="16">
        <v>66</v>
      </c>
      <c r="E339" s="31">
        <v>66</v>
      </c>
      <c r="F339" s="109"/>
      <c r="G339" s="109"/>
      <c r="H339" s="115"/>
      <c r="I339" s="68"/>
    </row>
    <row r="340" spans="1:9" s="9" customFormat="1" ht="56.25">
      <c r="A340" s="81"/>
      <c r="B340" s="30" t="s">
        <v>167</v>
      </c>
      <c r="C340" s="133" t="s">
        <v>168</v>
      </c>
      <c r="D340" s="16"/>
      <c r="E340" s="16"/>
      <c r="F340" s="118">
        <v>225</v>
      </c>
      <c r="G340" s="118"/>
      <c r="H340" s="115"/>
      <c r="I340" s="68"/>
    </row>
    <row r="341" spans="1:9" s="9" customFormat="1" ht="18.75">
      <c r="A341" s="81"/>
      <c r="B341" s="30"/>
      <c r="C341" s="101" t="s">
        <v>174</v>
      </c>
      <c r="D341" s="16"/>
      <c r="E341" s="16"/>
      <c r="F341" s="118"/>
      <c r="G341" s="118"/>
      <c r="H341" s="115"/>
      <c r="I341" s="68"/>
    </row>
    <row r="342" spans="1:9" s="9" customFormat="1" ht="18.75">
      <c r="A342" s="81"/>
      <c r="B342" s="30"/>
      <c r="C342" s="32" t="s">
        <v>270</v>
      </c>
      <c r="D342" s="16">
        <v>100</v>
      </c>
      <c r="E342" s="16">
        <v>100</v>
      </c>
      <c r="F342" s="118"/>
      <c r="G342" s="118"/>
      <c r="H342" s="115"/>
      <c r="I342" s="68"/>
    </row>
    <row r="343" spans="1:9" s="9" customFormat="1" ht="37.5">
      <c r="A343" s="81"/>
      <c r="B343" s="30"/>
      <c r="C343" s="32" t="s">
        <v>271</v>
      </c>
      <c r="D343" s="16">
        <v>100</v>
      </c>
      <c r="E343" s="16">
        <v>100</v>
      </c>
      <c r="F343" s="118"/>
      <c r="G343" s="118"/>
      <c r="H343" s="115"/>
      <c r="I343" s="68"/>
    </row>
    <row r="344" spans="1:9" s="9" customFormat="1" ht="225">
      <c r="A344" s="81"/>
      <c r="B344" s="29">
        <v>1117691</v>
      </c>
      <c r="C344" s="103" t="s">
        <v>112</v>
      </c>
      <c r="D344" s="16"/>
      <c r="E344" s="31"/>
      <c r="F344" s="109">
        <v>217</v>
      </c>
      <c r="G344" s="109"/>
      <c r="H344" s="115"/>
      <c r="I344" s="68"/>
    </row>
    <row r="345" spans="1:9" s="9" customFormat="1" ht="18.75">
      <c r="A345" s="81"/>
      <c r="B345" s="29"/>
      <c r="C345" s="101" t="s">
        <v>174</v>
      </c>
      <c r="D345" s="16"/>
      <c r="E345" s="31"/>
      <c r="F345" s="109"/>
      <c r="G345" s="109"/>
      <c r="H345" s="115"/>
      <c r="I345" s="68"/>
    </row>
    <row r="346" spans="1:9" s="9" customFormat="1" ht="37.5">
      <c r="A346" s="81"/>
      <c r="B346" s="29"/>
      <c r="C346" s="13" t="s">
        <v>268</v>
      </c>
      <c r="D346" s="16">
        <v>8.9</v>
      </c>
      <c r="E346" s="31">
        <v>8.6999999999999993</v>
      </c>
      <c r="F346" s="109"/>
      <c r="G346" s="109"/>
      <c r="H346" s="115"/>
      <c r="I346" s="68"/>
    </row>
    <row r="347" spans="1:9" s="9" customFormat="1" ht="37.5">
      <c r="A347" s="81"/>
      <c r="B347" s="29"/>
      <c r="C347" s="13" t="s">
        <v>269</v>
      </c>
      <c r="D347" s="16">
        <v>100</v>
      </c>
      <c r="E347" s="31">
        <v>100</v>
      </c>
      <c r="F347" s="109"/>
      <c r="G347" s="109"/>
      <c r="H347" s="115"/>
      <c r="I347" s="68"/>
    </row>
    <row r="348" spans="1:9" s="9" customFormat="1" ht="93.75">
      <c r="A348" s="81"/>
      <c r="B348" s="29"/>
      <c r="C348" s="13" t="s">
        <v>284</v>
      </c>
      <c r="D348" s="16">
        <v>100</v>
      </c>
      <c r="E348" s="31">
        <v>100</v>
      </c>
      <c r="F348" s="109"/>
      <c r="G348" s="109"/>
      <c r="H348" s="115"/>
      <c r="I348" s="68"/>
    </row>
    <row r="349" spans="1:9" s="9" customFormat="1" ht="22.5">
      <c r="A349" s="81"/>
      <c r="B349" s="174" t="s">
        <v>304</v>
      </c>
      <c r="C349" s="175"/>
      <c r="D349" s="175"/>
      <c r="E349" s="175"/>
      <c r="F349" s="175"/>
      <c r="G349" s="175"/>
      <c r="H349" s="175"/>
      <c r="I349" s="176"/>
    </row>
    <row r="350" spans="1:9" s="9" customFormat="1" ht="37.5">
      <c r="A350" s="81"/>
      <c r="B350" s="28" t="s">
        <v>110</v>
      </c>
      <c r="C350" s="103" t="s">
        <v>326</v>
      </c>
      <c r="D350" s="14"/>
      <c r="E350" s="33"/>
      <c r="F350" s="109"/>
      <c r="G350" s="109">
        <v>202.15</v>
      </c>
      <c r="H350" s="115"/>
      <c r="I350" s="68"/>
    </row>
    <row r="351" spans="1:9" s="9" customFormat="1" ht="18.75">
      <c r="A351" s="81"/>
      <c r="B351" s="28"/>
      <c r="C351" s="101" t="s">
        <v>174</v>
      </c>
      <c r="D351" s="14"/>
      <c r="E351" s="33"/>
      <c r="F351" s="109"/>
      <c r="G351" s="109"/>
      <c r="H351" s="115"/>
      <c r="I351" s="68"/>
    </row>
    <row r="352" spans="1:9" s="9" customFormat="1" ht="37.5">
      <c r="A352" s="81"/>
      <c r="B352" s="28"/>
      <c r="C352" s="13" t="s">
        <v>107</v>
      </c>
      <c r="D352" s="16">
        <v>100</v>
      </c>
      <c r="E352" s="31">
        <v>125</v>
      </c>
      <c r="F352" s="109"/>
      <c r="G352" s="109"/>
      <c r="H352" s="115"/>
      <c r="I352" s="68"/>
    </row>
    <row r="353" spans="1:9" s="9" customFormat="1" ht="56.25">
      <c r="A353" s="81"/>
      <c r="B353" s="29">
        <v>1216011</v>
      </c>
      <c r="C353" s="103" t="s">
        <v>413</v>
      </c>
      <c r="D353" s="16"/>
      <c r="E353" s="16"/>
      <c r="F353" s="109"/>
      <c r="G353" s="109"/>
      <c r="H353" s="115"/>
      <c r="I353" s="68"/>
    </row>
    <row r="354" spans="1:9" s="9" customFormat="1" ht="18.75">
      <c r="A354" s="81"/>
      <c r="B354" s="29"/>
      <c r="C354" s="101" t="s">
        <v>174</v>
      </c>
      <c r="D354" s="16"/>
      <c r="E354" s="16"/>
      <c r="F354" s="109"/>
      <c r="G354" s="109">
        <v>190.6</v>
      </c>
      <c r="H354" s="115"/>
      <c r="I354" s="68"/>
    </row>
    <row r="355" spans="1:9" s="9" customFormat="1" ht="162.75" customHeight="1">
      <c r="A355" s="81"/>
      <c r="B355" s="29"/>
      <c r="C355" s="41" t="s">
        <v>17</v>
      </c>
      <c r="D355" s="42">
        <v>17.5</v>
      </c>
      <c r="E355" s="42">
        <v>17.5</v>
      </c>
      <c r="F355" s="109"/>
      <c r="G355" s="109"/>
      <c r="H355" s="115"/>
      <c r="I355" s="68"/>
    </row>
    <row r="356" spans="1:9" s="9" customFormat="1" ht="150">
      <c r="A356" s="81"/>
      <c r="B356" s="29"/>
      <c r="C356" s="41" t="s">
        <v>18</v>
      </c>
      <c r="D356" s="42">
        <v>100</v>
      </c>
      <c r="E356" s="42">
        <v>100</v>
      </c>
      <c r="F356" s="109"/>
      <c r="G356" s="109"/>
      <c r="H356" s="115"/>
      <c r="I356" s="68"/>
    </row>
    <row r="357" spans="1:9" s="9" customFormat="1" ht="147.75" customHeight="1">
      <c r="A357" s="81"/>
      <c r="B357" s="29"/>
      <c r="C357" s="43" t="s">
        <v>20</v>
      </c>
      <c r="D357" s="42">
        <v>100</v>
      </c>
      <c r="E357" s="42">
        <v>100</v>
      </c>
      <c r="F357" s="109"/>
      <c r="G357" s="109"/>
      <c r="H357" s="115"/>
      <c r="I357" s="68"/>
    </row>
    <row r="358" spans="1:9" s="9" customFormat="1" ht="131.25">
      <c r="A358" s="81"/>
      <c r="B358" s="29"/>
      <c r="C358" s="44" t="s">
        <v>19</v>
      </c>
      <c r="D358" s="42">
        <v>100</v>
      </c>
      <c r="E358" s="42">
        <v>100</v>
      </c>
      <c r="F358" s="109"/>
      <c r="G358" s="109"/>
      <c r="H358" s="115"/>
      <c r="I358" s="68"/>
    </row>
    <row r="359" spans="1:9" s="9" customFormat="1" ht="174" customHeight="1">
      <c r="A359" s="81"/>
      <c r="B359" s="29"/>
      <c r="C359" s="44" t="s">
        <v>85</v>
      </c>
      <c r="D359" s="42">
        <v>100</v>
      </c>
      <c r="E359" s="42">
        <v>100</v>
      </c>
      <c r="F359" s="109"/>
      <c r="G359" s="109"/>
      <c r="H359" s="115"/>
      <c r="I359" s="68"/>
    </row>
    <row r="360" spans="1:9" s="9" customFormat="1" ht="150">
      <c r="A360" s="81"/>
      <c r="B360" s="29"/>
      <c r="C360" s="41" t="s">
        <v>21</v>
      </c>
      <c r="D360" s="42">
        <v>100</v>
      </c>
      <c r="E360" s="42">
        <v>100</v>
      </c>
      <c r="F360" s="109"/>
      <c r="G360" s="109"/>
      <c r="H360" s="115"/>
      <c r="I360" s="68"/>
    </row>
    <row r="361" spans="1:9" s="9" customFormat="1" ht="150">
      <c r="A361" s="81"/>
      <c r="B361" s="29"/>
      <c r="C361" s="41" t="s">
        <v>24</v>
      </c>
      <c r="D361" s="42">
        <v>100</v>
      </c>
      <c r="E361" s="42">
        <v>100</v>
      </c>
      <c r="F361" s="109"/>
      <c r="G361" s="109"/>
      <c r="H361" s="115"/>
      <c r="I361" s="68"/>
    </row>
    <row r="362" spans="1:9" s="9" customFormat="1" ht="112.5">
      <c r="A362" s="81"/>
      <c r="B362" s="29"/>
      <c r="C362" s="41" t="s">
        <v>87</v>
      </c>
      <c r="D362" s="42">
        <v>100</v>
      </c>
      <c r="E362" s="42">
        <v>100</v>
      </c>
      <c r="F362" s="109"/>
      <c r="G362" s="109"/>
      <c r="H362" s="115"/>
      <c r="I362" s="68"/>
    </row>
    <row r="363" spans="1:9" s="9" customFormat="1" ht="112.5">
      <c r="A363" s="81"/>
      <c r="B363" s="29"/>
      <c r="C363" s="44" t="s">
        <v>25</v>
      </c>
      <c r="D363" s="42">
        <v>100</v>
      </c>
      <c r="E363" s="42">
        <v>100</v>
      </c>
      <c r="F363" s="109"/>
      <c r="G363" s="109"/>
      <c r="H363" s="115"/>
      <c r="I363" s="68"/>
    </row>
    <row r="364" spans="1:9" s="9" customFormat="1" ht="56.25">
      <c r="A364" s="81"/>
      <c r="B364" s="29"/>
      <c r="C364" s="44" t="s">
        <v>213</v>
      </c>
      <c r="D364" s="42">
        <v>6</v>
      </c>
      <c r="E364" s="42">
        <v>6</v>
      </c>
      <c r="F364" s="109"/>
      <c r="G364" s="109"/>
      <c r="H364" s="115"/>
      <c r="I364" s="68"/>
    </row>
    <row r="365" spans="1:9" s="9" customFormat="1" ht="112.5">
      <c r="A365" s="81"/>
      <c r="B365" s="29"/>
      <c r="C365" s="44" t="s">
        <v>297</v>
      </c>
      <c r="D365" s="42">
        <v>100</v>
      </c>
      <c r="E365" s="42">
        <v>100</v>
      </c>
      <c r="F365" s="109"/>
      <c r="G365" s="109"/>
      <c r="H365" s="115"/>
      <c r="I365" s="68"/>
    </row>
    <row r="366" spans="1:9" s="9" customFormat="1" ht="37.5">
      <c r="A366" s="81"/>
      <c r="B366" s="29">
        <v>1216015</v>
      </c>
      <c r="C366" s="103" t="s">
        <v>414</v>
      </c>
      <c r="D366" s="16"/>
      <c r="E366" s="16"/>
      <c r="F366" s="109"/>
      <c r="G366" s="109">
        <v>204</v>
      </c>
      <c r="H366" s="115"/>
      <c r="I366" s="68"/>
    </row>
    <row r="367" spans="1:9" s="9" customFormat="1" ht="18.75">
      <c r="A367" s="81"/>
      <c r="B367" s="29"/>
      <c r="C367" s="101" t="s">
        <v>174</v>
      </c>
      <c r="D367" s="16"/>
      <c r="E367" s="16"/>
      <c r="F367" s="109"/>
      <c r="G367" s="109"/>
      <c r="H367" s="115"/>
      <c r="I367" s="68"/>
    </row>
    <row r="368" spans="1:9" s="9" customFormat="1" ht="150">
      <c r="A368" s="81"/>
      <c r="B368" s="29"/>
      <c r="C368" s="13" t="s">
        <v>26</v>
      </c>
      <c r="D368" s="16">
        <v>20</v>
      </c>
      <c r="E368" s="16">
        <v>20</v>
      </c>
      <c r="F368" s="109"/>
      <c r="G368" s="109"/>
      <c r="H368" s="115"/>
      <c r="I368" s="68"/>
    </row>
    <row r="369" spans="1:9" s="9" customFormat="1" ht="93.75">
      <c r="A369" s="81"/>
      <c r="B369" s="29"/>
      <c r="C369" s="13" t="s">
        <v>296</v>
      </c>
      <c r="D369" s="16">
        <v>100</v>
      </c>
      <c r="E369" s="16">
        <v>267</v>
      </c>
      <c r="F369" s="109"/>
      <c r="G369" s="109"/>
      <c r="H369" s="115"/>
      <c r="I369" s="68"/>
    </row>
    <row r="370" spans="1:9" s="9" customFormat="1" ht="142.5" customHeight="1">
      <c r="A370" s="81"/>
      <c r="B370" s="29"/>
      <c r="C370" s="13" t="s">
        <v>27</v>
      </c>
      <c r="D370" s="16">
        <v>19</v>
      </c>
      <c r="E370" s="16">
        <v>100</v>
      </c>
      <c r="F370" s="109"/>
      <c r="G370" s="109"/>
      <c r="H370" s="115"/>
      <c r="I370" s="68"/>
    </row>
    <row r="371" spans="1:9" s="9" customFormat="1" ht="56.25">
      <c r="A371" s="81"/>
      <c r="B371" s="29">
        <v>1216017</v>
      </c>
      <c r="C371" s="103" t="s">
        <v>169</v>
      </c>
      <c r="D371" s="16"/>
      <c r="E371" s="16"/>
      <c r="F371" s="109"/>
      <c r="G371" s="109"/>
      <c r="H371" s="137">
        <v>176.6</v>
      </c>
      <c r="I371" s="134" t="s">
        <v>88</v>
      </c>
    </row>
    <row r="372" spans="1:9" s="9" customFormat="1" ht="18.75">
      <c r="A372" s="81"/>
      <c r="B372" s="29"/>
      <c r="C372" s="101" t="s">
        <v>174</v>
      </c>
      <c r="D372" s="16"/>
      <c r="E372" s="16"/>
      <c r="F372" s="109"/>
      <c r="G372" s="109"/>
      <c r="H372" s="115"/>
      <c r="I372" s="68"/>
    </row>
    <row r="373" spans="1:9" s="9" customFormat="1" ht="75">
      <c r="A373" s="81"/>
      <c r="B373" s="29"/>
      <c r="C373" s="76" t="s">
        <v>383</v>
      </c>
      <c r="D373" s="16">
        <v>100</v>
      </c>
      <c r="E373" s="136" t="s">
        <v>265</v>
      </c>
      <c r="F373" s="109"/>
      <c r="G373" s="109"/>
      <c r="H373" s="115"/>
      <c r="I373" s="134" t="s">
        <v>237</v>
      </c>
    </row>
    <row r="374" spans="1:9" s="9" customFormat="1" ht="37.5">
      <c r="A374" s="81"/>
      <c r="B374" s="29"/>
      <c r="C374" s="88" t="s">
        <v>384</v>
      </c>
      <c r="D374" s="16">
        <v>10000</v>
      </c>
      <c r="E374" s="16">
        <v>7000</v>
      </c>
      <c r="F374" s="109"/>
      <c r="G374" s="109"/>
      <c r="H374" s="115"/>
      <c r="I374" s="134" t="s">
        <v>89</v>
      </c>
    </row>
    <row r="375" spans="1:9" s="9" customFormat="1" ht="37.5">
      <c r="A375" s="81"/>
      <c r="B375" s="29">
        <v>1216030</v>
      </c>
      <c r="C375" s="103" t="s">
        <v>415</v>
      </c>
      <c r="D375" s="16"/>
      <c r="E375" s="31"/>
      <c r="F375" s="109"/>
      <c r="G375" s="109">
        <v>192.41</v>
      </c>
      <c r="H375" s="115"/>
      <c r="I375" s="68"/>
    </row>
    <row r="376" spans="1:9" s="9" customFormat="1" ht="18.75">
      <c r="A376" s="81"/>
      <c r="B376" s="55"/>
      <c r="C376" s="101" t="s">
        <v>174</v>
      </c>
      <c r="D376" s="56"/>
      <c r="E376" s="57"/>
      <c r="F376" s="119"/>
      <c r="G376" s="119"/>
      <c r="H376" s="120"/>
      <c r="I376" s="70"/>
    </row>
    <row r="377" spans="1:9" s="9" customFormat="1" ht="56.25">
      <c r="A377" s="81"/>
      <c r="B377" s="29"/>
      <c r="C377" s="58" t="s">
        <v>432</v>
      </c>
      <c r="D377" s="16">
        <v>100</v>
      </c>
      <c r="E377" s="31">
        <v>100</v>
      </c>
      <c r="F377" s="109"/>
      <c r="G377" s="109"/>
      <c r="H377" s="115"/>
      <c r="I377" s="68"/>
    </row>
    <row r="378" spans="1:9" s="9" customFormat="1" ht="56.25">
      <c r="A378" s="81"/>
      <c r="B378" s="29"/>
      <c r="C378" s="48" t="s">
        <v>433</v>
      </c>
      <c r="D378" s="16">
        <v>122</v>
      </c>
      <c r="E378" s="31">
        <v>117</v>
      </c>
      <c r="F378" s="109"/>
      <c r="G378" s="109"/>
      <c r="H378" s="115"/>
      <c r="I378" s="134" t="s">
        <v>422</v>
      </c>
    </row>
    <row r="379" spans="1:9" s="9" customFormat="1" ht="75">
      <c r="A379" s="81"/>
      <c r="B379" s="29"/>
      <c r="C379" s="48" t="s">
        <v>434</v>
      </c>
      <c r="D379" s="16">
        <v>15</v>
      </c>
      <c r="E379" s="31">
        <v>15</v>
      </c>
      <c r="F379" s="109"/>
      <c r="G379" s="109"/>
      <c r="H379" s="115"/>
      <c r="I379" s="68"/>
    </row>
    <row r="380" spans="1:9" s="9" customFormat="1" ht="56.25">
      <c r="A380" s="81"/>
      <c r="B380" s="55"/>
      <c r="C380" s="59" t="s">
        <v>435</v>
      </c>
      <c r="D380" s="56">
        <v>17</v>
      </c>
      <c r="E380" s="57">
        <v>19</v>
      </c>
      <c r="F380" s="119"/>
      <c r="G380" s="119"/>
      <c r="H380" s="120"/>
      <c r="I380" s="142"/>
    </row>
    <row r="381" spans="1:9" s="9" customFormat="1" ht="75">
      <c r="A381" s="81"/>
      <c r="B381" s="29"/>
      <c r="C381" s="97" t="s">
        <v>440</v>
      </c>
      <c r="D381" s="16">
        <v>114</v>
      </c>
      <c r="E381" s="31">
        <v>114</v>
      </c>
      <c r="F381" s="109"/>
      <c r="G381" s="109"/>
      <c r="H381" s="115"/>
      <c r="I381" s="134"/>
    </row>
    <row r="382" spans="1:9" s="9" customFormat="1" ht="75">
      <c r="A382" s="81"/>
      <c r="B382" s="29"/>
      <c r="C382" s="64" t="s">
        <v>441</v>
      </c>
      <c r="D382" s="16">
        <v>100</v>
      </c>
      <c r="E382" s="31">
        <v>100</v>
      </c>
      <c r="F382" s="109"/>
      <c r="G382" s="109"/>
      <c r="H382" s="115"/>
      <c r="I382" s="68"/>
    </row>
    <row r="383" spans="1:9" s="9" customFormat="1" ht="75">
      <c r="A383" s="81"/>
      <c r="B383" s="60"/>
      <c r="C383" s="64" t="s">
        <v>90</v>
      </c>
      <c r="D383" s="61">
        <v>65845</v>
      </c>
      <c r="E383" s="62">
        <v>65816</v>
      </c>
      <c r="F383" s="121"/>
      <c r="G383" s="121"/>
      <c r="H383" s="122"/>
      <c r="I383" s="141"/>
    </row>
    <row r="384" spans="1:9" s="9" customFormat="1" ht="75">
      <c r="A384" s="81"/>
      <c r="B384" s="29"/>
      <c r="C384" s="59" t="s">
        <v>442</v>
      </c>
      <c r="D384" s="16">
        <v>28908</v>
      </c>
      <c r="E384" s="31">
        <v>26017</v>
      </c>
      <c r="F384" s="109"/>
      <c r="G384" s="109"/>
      <c r="H384" s="115"/>
      <c r="I384" s="134"/>
    </row>
    <row r="385" spans="1:9" s="9" customFormat="1" ht="90" customHeight="1">
      <c r="A385" s="81"/>
      <c r="B385" s="29"/>
      <c r="C385" s="48" t="s">
        <v>443</v>
      </c>
      <c r="D385" s="16">
        <v>131</v>
      </c>
      <c r="E385" s="31">
        <v>131</v>
      </c>
      <c r="F385" s="109"/>
      <c r="G385" s="109"/>
      <c r="H385" s="115"/>
      <c r="I385" s="134"/>
    </row>
    <row r="386" spans="1:9" s="9" customFormat="1" ht="69.75" customHeight="1">
      <c r="A386" s="81"/>
      <c r="B386" s="63"/>
      <c r="C386" s="48" t="s">
        <v>28</v>
      </c>
      <c r="D386" s="50">
        <v>144</v>
      </c>
      <c r="E386" s="31">
        <v>110</v>
      </c>
      <c r="F386" s="109"/>
      <c r="G386" s="109"/>
      <c r="H386" s="115"/>
      <c r="I386" s="134" t="s">
        <v>92</v>
      </c>
    </row>
    <row r="387" spans="1:9" s="9" customFormat="1" ht="56.25">
      <c r="A387" s="81"/>
      <c r="B387" s="63"/>
      <c r="C387" s="48" t="s">
        <v>295</v>
      </c>
      <c r="D387" s="50">
        <v>135</v>
      </c>
      <c r="E387" s="30" t="s">
        <v>265</v>
      </c>
      <c r="F387" s="109"/>
      <c r="G387" s="109"/>
      <c r="H387" s="115"/>
      <c r="I387" s="134" t="s">
        <v>23</v>
      </c>
    </row>
    <row r="388" spans="1:9" s="9" customFormat="1" ht="77.25" customHeight="1">
      <c r="A388" s="81"/>
      <c r="B388" s="63"/>
      <c r="C388" s="48" t="s">
        <v>287</v>
      </c>
      <c r="D388" s="50">
        <v>60</v>
      </c>
      <c r="E388" s="31">
        <v>25</v>
      </c>
      <c r="F388" s="109"/>
      <c r="G388" s="109"/>
      <c r="H388" s="115"/>
      <c r="I388" s="134" t="s">
        <v>91</v>
      </c>
    </row>
    <row r="389" spans="1:9" s="9" customFormat="1" ht="121.5" customHeight="1">
      <c r="A389" s="81"/>
      <c r="B389" s="29"/>
      <c r="C389" s="51" t="s">
        <v>22</v>
      </c>
      <c r="D389" s="16">
        <v>100</v>
      </c>
      <c r="E389" s="31">
        <v>100</v>
      </c>
      <c r="F389" s="109"/>
      <c r="G389" s="109"/>
      <c r="H389" s="115"/>
      <c r="I389" s="68"/>
    </row>
    <row r="390" spans="1:9" s="9" customFormat="1" ht="37.5">
      <c r="A390" s="81"/>
      <c r="B390" s="63"/>
      <c r="C390" s="48" t="s">
        <v>288</v>
      </c>
      <c r="D390" s="50">
        <v>100</v>
      </c>
      <c r="E390" s="31">
        <v>67</v>
      </c>
      <c r="F390" s="109"/>
      <c r="G390" s="109"/>
      <c r="H390" s="115"/>
      <c r="I390" s="134" t="s">
        <v>93</v>
      </c>
    </row>
    <row r="391" spans="1:9" s="9" customFormat="1" ht="56.25">
      <c r="A391" s="81"/>
      <c r="B391" s="29"/>
      <c r="C391" s="48" t="s">
        <v>289</v>
      </c>
      <c r="D391" s="16">
        <v>7</v>
      </c>
      <c r="E391" s="31">
        <v>7</v>
      </c>
      <c r="F391" s="109"/>
      <c r="G391" s="109"/>
      <c r="H391" s="115"/>
      <c r="I391" s="68"/>
    </row>
    <row r="392" spans="1:9" s="9" customFormat="1" ht="37.5">
      <c r="A392" s="81"/>
      <c r="B392" s="63"/>
      <c r="C392" s="48" t="s">
        <v>290</v>
      </c>
      <c r="D392" s="50">
        <v>40</v>
      </c>
      <c r="E392" s="31">
        <v>40</v>
      </c>
      <c r="F392" s="109"/>
      <c r="G392" s="109"/>
      <c r="H392" s="115"/>
      <c r="I392" s="68"/>
    </row>
    <row r="393" spans="1:9" s="9" customFormat="1" ht="56.25">
      <c r="A393" s="81"/>
      <c r="B393" s="63"/>
      <c r="C393" s="98" t="s">
        <v>291</v>
      </c>
      <c r="D393" s="50">
        <v>20</v>
      </c>
      <c r="E393" s="31">
        <v>105</v>
      </c>
      <c r="F393" s="109"/>
      <c r="G393" s="109"/>
      <c r="H393" s="115"/>
      <c r="I393" s="134"/>
    </row>
    <row r="394" spans="1:9" s="9" customFormat="1" ht="56.25">
      <c r="A394" s="81"/>
      <c r="B394" s="63"/>
      <c r="C394" s="48" t="s">
        <v>292</v>
      </c>
      <c r="D394" s="50">
        <v>87</v>
      </c>
      <c r="E394" s="31">
        <v>100</v>
      </c>
      <c r="F394" s="109"/>
      <c r="G394" s="109"/>
      <c r="H394" s="115"/>
      <c r="I394" s="134"/>
    </row>
    <row r="395" spans="1:9" s="9" customFormat="1" ht="56.25">
      <c r="A395" s="81"/>
      <c r="B395" s="63"/>
      <c r="C395" s="64" t="s">
        <v>293</v>
      </c>
      <c r="D395" s="50">
        <v>45</v>
      </c>
      <c r="E395" s="31">
        <v>45</v>
      </c>
      <c r="F395" s="109"/>
      <c r="G395" s="109"/>
      <c r="H395" s="115"/>
      <c r="I395" s="68"/>
    </row>
    <row r="396" spans="1:9" s="9" customFormat="1" ht="56.25">
      <c r="A396" s="81"/>
      <c r="B396" s="63"/>
      <c r="C396" s="64" t="s">
        <v>294</v>
      </c>
      <c r="D396" s="50">
        <v>200</v>
      </c>
      <c r="E396" s="31">
        <v>200</v>
      </c>
      <c r="F396" s="109"/>
      <c r="G396" s="109"/>
      <c r="H396" s="115"/>
      <c r="I396" s="68"/>
    </row>
    <row r="397" spans="1:9" s="9" customFormat="1" ht="56.25">
      <c r="A397" s="81"/>
      <c r="B397" s="63"/>
      <c r="C397" s="48" t="s">
        <v>283</v>
      </c>
      <c r="D397" s="50">
        <v>33</v>
      </c>
      <c r="E397" s="31">
        <v>198</v>
      </c>
      <c r="F397" s="109"/>
      <c r="G397" s="109"/>
      <c r="H397" s="115"/>
      <c r="I397" s="134"/>
    </row>
    <row r="398" spans="1:9" s="9" customFormat="1" ht="56.25">
      <c r="A398" s="81"/>
      <c r="B398" s="28" t="s">
        <v>416</v>
      </c>
      <c r="C398" s="103" t="s">
        <v>417</v>
      </c>
      <c r="D398" s="16"/>
      <c r="E398" s="31"/>
      <c r="F398" s="109">
        <v>225</v>
      </c>
      <c r="G398" s="109"/>
      <c r="H398" s="115"/>
      <c r="I398" s="68"/>
    </row>
    <row r="399" spans="1:9" s="9" customFormat="1" ht="18.75">
      <c r="A399" s="81"/>
      <c r="B399" s="28"/>
      <c r="C399" s="101" t="s">
        <v>174</v>
      </c>
      <c r="D399" s="16"/>
      <c r="E399" s="31"/>
      <c r="F399" s="109"/>
      <c r="G399" s="109"/>
      <c r="H399" s="115"/>
      <c r="I399" s="68"/>
    </row>
    <row r="400" spans="1:9" s="9" customFormat="1" ht="56.25">
      <c r="A400" s="81"/>
      <c r="B400" s="28"/>
      <c r="C400" s="13" t="s">
        <v>385</v>
      </c>
      <c r="D400" s="16">
        <v>100</v>
      </c>
      <c r="E400" s="31">
        <v>100</v>
      </c>
      <c r="F400" s="109"/>
      <c r="G400" s="109"/>
      <c r="H400" s="115"/>
      <c r="I400" s="68"/>
    </row>
    <row r="401" spans="1:9" s="9" customFormat="1" ht="37.5">
      <c r="A401" s="81"/>
      <c r="B401" s="28" t="s">
        <v>451</v>
      </c>
      <c r="C401" s="103" t="s">
        <v>450</v>
      </c>
      <c r="D401" s="14"/>
      <c r="E401" s="14"/>
      <c r="F401" s="109"/>
      <c r="G401" s="109">
        <v>194.2</v>
      </c>
      <c r="H401" s="115"/>
      <c r="I401" s="68"/>
    </row>
    <row r="402" spans="1:9" s="9" customFormat="1" ht="18.75">
      <c r="A402" s="81"/>
      <c r="B402" s="28"/>
      <c r="C402" s="101" t="s">
        <v>184</v>
      </c>
      <c r="D402" s="14"/>
      <c r="E402" s="14"/>
      <c r="F402" s="109"/>
      <c r="G402" s="109"/>
      <c r="H402" s="115"/>
      <c r="I402" s="68"/>
    </row>
    <row r="403" spans="1:9" s="9" customFormat="1" ht="37.5">
      <c r="A403" s="81"/>
      <c r="B403" s="28"/>
      <c r="C403" s="13" t="s">
        <v>29</v>
      </c>
      <c r="D403" s="16">
        <v>276.7</v>
      </c>
      <c r="E403" s="16">
        <v>247</v>
      </c>
      <c r="F403" s="109"/>
      <c r="G403" s="109"/>
      <c r="H403" s="115"/>
      <c r="I403" s="134" t="s">
        <v>381</v>
      </c>
    </row>
    <row r="404" spans="1:9" s="9" customFormat="1" ht="37.5">
      <c r="A404" s="81"/>
      <c r="B404" s="28" t="s">
        <v>418</v>
      </c>
      <c r="C404" s="133" t="s">
        <v>448</v>
      </c>
      <c r="D404" s="16"/>
      <c r="E404" s="31"/>
      <c r="F404" s="109"/>
      <c r="G404" s="109"/>
      <c r="H404" s="137">
        <v>112.4</v>
      </c>
      <c r="I404" s="134" t="s">
        <v>426</v>
      </c>
    </row>
    <row r="405" spans="1:9" s="9" customFormat="1" ht="18.75">
      <c r="A405" s="81"/>
      <c r="B405" s="28"/>
      <c r="C405" s="101" t="s">
        <v>174</v>
      </c>
      <c r="D405" s="16"/>
      <c r="E405" s="31"/>
      <c r="F405" s="109"/>
      <c r="G405" s="109"/>
      <c r="H405" s="115"/>
      <c r="I405" s="68"/>
    </row>
    <row r="406" spans="1:9" s="9" customFormat="1" ht="37.5">
      <c r="A406" s="81"/>
      <c r="B406" s="28"/>
      <c r="C406" s="32" t="s">
        <v>382</v>
      </c>
      <c r="D406" s="16">
        <v>100</v>
      </c>
      <c r="E406" s="30" t="s">
        <v>265</v>
      </c>
      <c r="F406" s="109"/>
      <c r="G406" s="109"/>
      <c r="H406" s="115"/>
      <c r="I406" s="134" t="s">
        <v>425</v>
      </c>
    </row>
    <row r="407" spans="1:9" s="9" customFormat="1" ht="56.25">
      <c r="A407" s="81"/>
      <c r="B407" s="28"/>
      <c r="C407" s="32" t="s">
        <v>386</v>
      </c>
      <c r="D407" s="16">
        <v>100</v>
      </c>
      <c r="E407" s="31">
        <v>100</v>
      </c>
      <c r="F407" s="109"/>
      <c r="G407" s="109"/>
      <c r="H407" s="115"/>
      <c r="I407" s="68"/>
    </row>
    <row r="408" spans="1:9" s="9" customFormat="1" ht="93.75">
      <c r="A408" s="81"/>
      <c r="B408" s="28" t="s">
        <v>419</v>
      </c>
      <c r="C408" s="133" t="s">
        <v>420</v>
      </c>
      <c r="D408" s="16"/>
      <c r="E408" s="31"/>
      <c r="F408" s="109"/>
      <c r="G408" s="109"/>
      <c r="H408" s="115">
        <v>125</v>
      </c>
      <c r="I408" s="48" t="s">
        <v>423</v>
      </c>
    </row>
    <row r="409" spans="1:9" s="9" customFormat="1" ht="18.75">
      <c r="A409" s="81"/>
      <c r="B409" s="28"/>
      <c r="C409" s="101" t="s">
        <v>174</v>
      </c>
      <c r="D409" s="16"/>
      <c r="E409" s="31"/>
      <c r="F409" s="109"/>
      <c r="G409" s="109"/>
      <c r="H409" s="115"/>
      <c r="I409" s="68"/>
    </row>
    <row r="410" spans="1:9" s="9" customFormat="1" ht="75">
      <c r="A410" s="81"/>
      <c r="B410" s="28"/>
      <c r="C410" s="47" t="s">
        <v>387</v>
      </c>
      <c r="D410" s="16">
        <v>100</v>
      </c>
      <c r="E410" s="31">
        <v>100</v>
      </c>
      <c r="F410" s="109"/>
      <c r="G410" s="109"/>
      <c r="H410" s="115"/>
      <c r="I410" s="68"/>
    </row>
    <row r="411" spans="1:9" s="9" customFormat="1" ht="93.75">
      <c r="A411" s="81"/>
      <c r="B411" s="28"/>
      <c r="C411" s="32" t="s">
        <v>388</v>
      </c>
      <c r="D411" s="16">
        <v>100</v>
      </c>
      <c r="E411" s="31">
        <v>50</v>
      </c>
      <c r="F411" s="109"/>
      <c r="G411" s="109"/>
      <c r="H411" s="115"/>
      <c r="I411" s="135" t="s">
        <v>424</v>
      </c>
    </row>
    <row r="412" spans="1:9" s="9" customFormat="1" ht="56.25">
      <c r="A412" s="81"/>
      <c r="B412" s="28"/>
      <c r="C412" s="54" t="s">
        <v>389</v>
      </c>
      <c r="D412" s="16">
        <v>100</v>
      </c>
      <c r="E412" s="31">
        <v>100</v>
      </c>
      <c r="F412" s="109"/>
      <c r="G412" s="109"/>
      <c r="H412" s="115"/>
      <c r="I412" s="135"/>
    </row>
    <row r="413" spans="1:9" s="9" customFormat="1" ht="56.25">
      <c r="A413" s="81"/>
      <c r="B413" s="49"/>
      <c r="C413" s="48" t="s">
        <v>390</v>
      </c>
      <c r="D413" s="50">
        <v>100</v>
      </c>
      <c r="E413" s="31">
        <v>80</v>
      </c>
      <c r="F413" s="109"/>
      <c r="G413" s="109"/>
      <c r="H413" s="115"/>
      <c r="I413" s="135" t="s">
        <v>427</v>
      </c>
    </row>
    <row r="414" spans="1:9" s="9" customFormat="1" ht="93.75">
      <c r="A414" s="81"/>
      <c r="B414" s="28" t="s">
        <v>453</v>
      </c>
      <c r="C414" s="103" t="s">
        <v>454</v>
      </c>
      <c r="D414" s="14"/>
      <c r="E414" s="14"/>
      <c r="F414" s="109"/>
      <c r="G414" s="109">
        <v>210</v>
      </c>
      <c r="H414" s="115"/>
      <c r="I414" s="68"/>
    </row>
    <row r="415" spans="1:9" s="9" customFormat="1" ht="18.75">
      <c r="A415" s="81"/>
      <c r="B415" s="28"/>
      <c r="C415" s="101" t="s">
        <v>174</v>
      </c>
      <c r="D415" s="14"/>
      <c r="E415" s="14"/>
      <c r="F415" s="109"/>
      <c r="G415" s="109"/>
      <c r="H415" s="115"/>
      <c r="I415" s="68"/>
    </row>
    <row r="416" spans="1:9" s="9" customFormat="1" ht="75">
      <c r="A416" s="81"/>
      <c r="B416" s="28"/>
      <c r="C416" s="48" t="s">
        <v>391</v>
      </c>
      <c r="D416" s="16">
        <v>148</v>
      </c>
      <c r="E416" s="16">
        <v>147.69999999999999</v>
      </c>
      <c r="F416" s="109"/>
      <c r="G416" s="109"/>
      <c r="H416" s="115"/>
      <c r="I416" s="68"/>
    </row>
    <row r="417" spans="1:11" s="9" customFormat="1" ht="75">
      <c r="A417" s="81"/>
      <c r="B417" s="28"/>
      <c r="C417" s="48" t="s">
        <v>392</v>
      </c>
      <c r="D417" s="16">
        <v>8</v>
      </c>
      <c r="E417" s="16">
        <v>8</v>
      </c>
      <c r="F417" s="109"/>
      <c r="G417" s="109"/>
      <c r="H417" s="115"/>
      <c r="I417" s="68"/>
    </row>
    <row r="418" spans="1:11" s="9" customFormat="1" ht="75">
      <c r="A418" s="81"/>
      <c r="B418" s="28"/>
      <c r="C418" s="48" t="s">
        <v>393</v>
      </c>
      <c r="D418" s="16">
        <v>100</v>
      </c>
      <c r="E418" s="16">
        <v>100</v>
      </c>
      <c r="F418" s="109"/>
      <c r="G418" s="109"/>
      <c r="H418" s="115"/>
      <c r="I418" s="68"/>
    </row>
    <row r="419" spans="1:11" s="9" customFormat="1" ht="56.25">
      <c r="A419" s="81"/>
      <c r="B419" s="28"/>
      <c r="C419" s="48" t="s">
        <v>394</v>
      </c>
      <c r="D419" s="16">
        <v>100</v>
      </c>
      <c r="E419" s="16">
        <v>50</v>
      </c>
      <c r="F419" s="109"/>
      <c r="G419" s="109"/>
      <c r="H419" s="115"/>
      <c r="I419" s="48" t="s">
        <v>428</v>
      </c>
    </row>
    <row r="420" spans="1:11" s="9" customFormat="1" ht="75">
      <c r="A420" s="81"/>
      <c r="B420" s="28"/>
      <c r="C420" s="59" t="s">
        <v>393</v>
      </c>
      <c r="D420" s="16">
        <v>100</v>
      </c>
      <c r="E420" s="16">
        <v>100</v>
      </c>
      <c r="F420" s="109"/>
      <c r="G420" s="109"/>
      <c r="H420" s="115"/>
      <c r="I420" s="68"/>
    </row>
    <row r="421" spans="1:11" s="9" customFormat="1" ht="75">
      <c r="A421" s="81"/>
      <c r="B421" s="28"/>
      <c r="C421" s="48" t="s">
        <v>395</v>
      </c>
      <c r="D421" s="16">
        <v>100</v>
      </c>
      <c r="E421" s="16">
        <v>100</v>
      </c>
      <c r="F421" s="109"/>
      <c r="G421" s="109"/>
      <c r="H421" s="115"/>
      <c r="I421" s="68"/>
    </row>
    <row r="422" spans="1:11" s="9" customFormat="1" ht="18.75">
      <c r="A422" s="81"/>
      <c r="B422" s="28" t="s">
        <v>421</v>
      </c>
      <c r="C422" s="103" t="s">
        <v>430</v>
      </c>
      <c r="D422" s="16"/>
      <c r="E422" s="31"/>
      <c r="F422" s="109">
        <v>225</v>
      </c>
      <c r="G422" s="109"/>
      <c r="H422" s="115"/>
      <c r="I422" s="68"/>
    </row>
    <row r="423" spans="1:11" s="9" customFormat="1" ht="18.75">
      <c r="A423" s="81"/>
      <c r="B423" s="28"/>
      <c r="C423" s="101" t="s">
        <v>174</v>
      </c>
      <c r="D423" s="16"/>
      <c r="E423" s="31"/>
      <c r="F423" s="109"/>
      <c r="G423" s="109"/>
      <c r="H423" s="115"/>
      <c r="I423" s="68"/>
    </row>
    <row r="424" spans="1:11" s="9" customFormat="1" ht="56.25">
      <c r="A424" s="81"/>
      <c r="B424" s="28"/>
      <c r="C424" s="13" t="s">
        <v>396</v>
      </c>
      <c r="D424" s="16">
        <v>100</v>
      </c>
      <c r="E424" s="31">
        <v>100</v>
      </c>
      <c r="F424" s="109"/>
      <c r="G424" s="109"/>
      <c r="H424" s="115"/>
      <c r="I424" s="68"/>
    </row>
    <row r="425" spans="1:11" s="9" customFormat="1" ht="225">
      <c r="A425" s="81"/>
      <c r="B425" s="28" t="s">
        <v>458</v>
      </c>
      <c r="C425" s="107" t="s">
        <v>112</v>
      </c>
      <c r="D425" s="16"/>
      <c r="E425" s="31"/>
      <c r="F425" s="109"/>
      <c r="G425" s="109">
        <v>194</v>
      </c>
      <c r="H425" s="115"/>
      <c r="I425" s="68"/>
      <c r="K425" s="9" t="s">
        <v>282</v>
      </c>
    </row>
    <row r="426" spans="1:11" s="9" customFormat="1" ht="18.75">
      <c r="A426" s="81"/>
      <c r="B426" s="28"/>
      <c r="C426" s="101" t="s">
        <v>174</v>
      </c>
      <c r="D426" s="16"/>
      <c r="E426" s="31"/>
      <c r="F426" s="109"/>
      <c r="G426" s="109"/>
      <c r="H426" s="115"/>
      <c r="I426" s="68"/>
    </row>
    <row r="427" spans="1:11" s="9" customFormat="1" ht="93.75">
      <c r="A427" s="81"/>
      <c r="B427" s="28"/>
      <c r="C427" s="51" t="s">
        <v>400</v>
      </c>
      <c r="D427" s="16">
        <v>84</v>
      </c>
      <c r="E427" s="31">
        <v>84</v>
      </c>
      <c r="F427" s="109"/>
      <c r="G427" s="109"/>
      <c r="H427" s="115"/>
      <c r="I427" s="68"/>
    </row>
    <row r="428" spans="1:11" s="9" customFormat="1" ht="75">
      <c r="A428" s="81"/>
      <c r="B428" s="49"/>
      <c r="C428" s="48" t="s">
        <v>401</v>
      </c>
      <c r="D428" s="50">
        <v>163.31</v>
      </c>
      <c r="E428" s="31">
        <v>162</v>
      </c>
      <c r="F428" s="109"/>
      <c r="G428" s="109"/>
      <c r="H428" s="115"/>
      <c r="I428" s="134" t="s">
        <v>197</v>
      </c>
    </row>
    <row r="429" spans="1:11" s="9" customFormat="1" ht="75">
      <c r="A429" s="81"/>
      <c r="B429" s="52"/>
      <c r="C429" s="51" t="s">
        <v>402</v>
      </c>
      <c r="D429" s="50">
        <v>100</v>
      </c>
      <c r="E429" s="31">
        <v>100</v>
      </c>
      <c r="F429" s="109"/>
      <c r="G429" s="109"/>
      <c r="H429" s="115"/>
      <c r="I429" s="68"/>
    </row>
    <row r="430" spans="1:11" s="9" customFormat="1" ht="75">
      <c r="A430" s="81"/>
      <c r="B430" s="28"/>
      <c r="C430" s="48" t="s">
        <v>403</v>
      </c>
      <c r="D430" s="50">
        <v>100</v>
      </c>
      <c r="E430" s="31">
        <v>100</v>
      </c>
      <c r="F430" s="109"/>
      <c r="G430" s="109"/>
      <c r="H430" s="115"/>
      <c r="I430" s="68"/>
    </row>
    <row r="431" spans="1:11" s="9" customFormat="1" ht="56.25">
      <c r="A431" s="81"/>
      <c r="B431" s="28"/>
      <c r="C431" s="51" t="s">
        <v>404</v>
      </c>
      <c r="D431" s="50">
        <v>100</v>
      </c>
      <c r="E431" s="31">
        <v>100</v>
      </c>
      <c r="F431" s="109"/>
      <c r="G431" s="109"/>
      <c r="H431" s="115"/>
      <c r="I431" s="68"/>
    </row>
    <row r="432" spans="1:11" s="9" customFormat="1" ht="56.25">
      <c r="A432" s="81"/>
      <c r="B432" s="49"/>
      <c r="C432" s="51" t="s">
        <v>405</v>
      </c>
      <c r="D432" s="50">
        <v>6</v>
      </c>
      <c r="E432" s="31">
        <v>6</v>
      </c>
      <c r="F432" s="109"/>
      <c r="G432" s="109"/>
      <c r="H432" s="115"/>
      <c r="I432" s="68"/>
    </row>
    <row r="433" spans="1:9" s="9" customFormat="1" ht="75">
      <c r="A433" s="81"/>
      <c r="B433" s="49"/>
      <c r="C433" s="48" t="s">
        <v>406</v>
      </c>
      <c r="D433" s="53">
        <v>100</v>
      </c>
      <c r="E433" s="31">
        <v>100</v>
      </c>
      <c r="F433" s="109"/>
      <c r="G433" s="109"/>
      <c r="H433" s="115"/>
      <c r="I433" s="68"/>
    </row>
    <row r="434" spans="1:9" s="9" customFormat="1" ht="37.5">
      <c r="A434" s="81"/>
      <c r="B434" s="49"/>
      <c r="C434" s="48" t="s">
        <v>407</v>
      </c>
      <c r="D434" s="50">
        <v>100</v>
      </c>
      <c r="E434" s="31">
        <v>100</v>
      </c>
      <c r="F434" s="109"/>
      <c r="G434" s="109"/>
      <c r="H434" s="115"/>
      <c r="I434" s="68"/>
    </row>
    <row r="435" spans="1:9" s="9" customFormat="1" ht="37.5">
      <c r="A435" s="81"/>
      <c r="B435" s="29">
        <v>1218340</v>
      </c>
      <c r="C435" s="103" t="s">
        <v>449</v>
      </c>
      <c r="D435" s="16"/>
      <c r="E435" s="31"/>
      <c r="F435" s="109">
        <v>215</v>
      </c>
      <c r="G435" s="109"/>
      <c r="H435" s="115"/>
      <c r="I435" s="68"/>
    </row>
    <row r="436" spans="1:9" s="9" customFormat="1" ht="18.75">
      <c r="A436" s="81"/>
      <c r="B436" s="29"/>
      <c r="C436" s="101" t="s">
        <v>174</v>
      </c>
      <c r="D436" s="16"/>
      <c r="E436" s="31"/>
      <c r="F436" s="109"/>
      <c r="G436" s="109"/>
      <c r="H436" s="115"/>
      <c r="I436" s="68"/>
    </row>
    <row r="437" spans="1:9" s="9" customFormat="1" ht="37.5">
      <c r="A437" s="81"/>
      <c r="B437" s="29"/>
      <c r="C437" s="13" t="s">
        <v>397</v>
      </c>
      <c r="D437" s="16">
        <v>100</v>
      </c>
      <c r="E437" s="31">
        <v>100</v>
      </c>
      <c r="F437" s="109"/>
      <c r="G437" s="109"/>
      <c r="H437" s="115"/>
      <c r="I437" s="68"/>
    </row>
    <row r="438" spans="1:9" s="9" customFormat="1" ht="37.5">
      <c r="A438" s="81"/>
      <c r="B438" s="29"/>
      <c r="C438" s="13" t="s">
        <v>398</v>
      </c>
      <c r="D438" s="16">
        <v>100</v>
      </c>
      <c r="E438" s="31">
        <v>100</v>
      </c>
      <c r="F438" s="109"/>
      <c r="G438" s="109"/>
      <c r="H438" s="115"/>
      <c r="I438" s="68"/>
    </row>
    <row r="439" spans="1:9" s="9" customFormat="1" ht="93.75">
      <c r="A439" s="81"/>
      <c r="B439" s="29"/>
      <c r="C439" s="13" t="s">
        <v>399</v>
      </c>
      <c r="D439" s="16">
        <v>100</v>
      </c>
      <c r="E439" s="31">
        <v>100</v>
      </c>
      <c r="F439" s="109"/>
      <c r="G439" s="109"/>
      <c r="H439" s="115"/>
      <c r="I439" s="68"/>
    </row>
    <row r="440" spans="1:9" s="9" customFormat="1" ht="22.5">
      <c r="A440" s="81"/>
      <c r="B440" s="174" t="s">
        <v>238</v>
      </c>
      <c r="C440" s="175"/>
      <c r="D440" s="175"/>
      <c r="E440" s="175"/>
      <c r="F440" s="175"/>
      <c r="G440" s="175"/>
      <c r="H440" s="175"/>
      <c r="I440" s="176"/>
    </row>
    <row r="441" spans="1:9" s="9" customFormat="1" ht="56.25">
      <c r="A441" s="81"/>
      <c r="B441" s="28" t="s">
        <v>369</v>
      </c>
      <c r="C441" s="103" t="s">
        <v>111</v>
      </c>
      <c r="D441" s="16"/>
      <c r="E441" s="39"/>
      <c r="F441" s="123">
        <v>273</v>
      </c>
      <c r="G441" s="123"/>
      <c r="H441" s="115"/>
      <c r="I441" s="68"/>
    </row>
    <row r="442" spans="1:9" s="9" customFormat="1" ht="18.75">
      <c r="A442" s="81"/>
      <c r="B442" s="28"/>
      <c r="C442" s="106" t="s">
        <v>174</v>
      </c>
      <c r="D442" s="16"/>
      <c r="E442" s="39"/>
      <c r="F442" s="123"/>
      <c r="G442" s="123"/>
      <c r="H442" s="115"/>
      <c r="I442" s="68"/>
    </row>
    <row r="443" spans="1:9" s="9" customFormat="1" ht="56.25">
      <c r="A443" s="81"/>
      <c r="B443" s="28"/>
      <c r="C443" s="13" t="s">
        <v>108</v>
      </c>
      <c r="D443" s="16">
        <v>100</v>
      </c>
      <c r="E443" s="39">
        <v>100</v>
      </c>
      <c r="F443" s="123"/>
      <c r="G443" s="123"/>
      <c r="H443" s="115"/>
      <c r="I443" s="68"/>
    </row>
    <row r="444" spans="1:9" s="9" customFormat="1" ht="37.5">
      <c r="A444" s="81"/>
      <c r="B444" s="28"/>
      <c r="C444" s="13" t="s">
        <v>49</v>
      </c>
      <c r="D444" s="16">
        <v>100</v>
      </c>
      <c r="E444" s="39">
        <v>100</v>
      </c>
      <c r="F444" s="123"/>
      <c r="G444" s="123"/>
      <c r="H444" s="115"/>
      <c r="I444" s="68"/>
    </row>
    <row r="445" spans="1:9" s="9" customFormat="1" ht="37.5">
      <c r="A445" s="81"/>
      <c r="B445" s="28" t="s">
        <v>361</v>
      </c>
      <c r="C445" s="103" t="s">
        <v>362</v>
      </c>
      <c r="D445" s="16"/>
      <c r="E445" s="39"/>
      <c r="F445" s="123">
        <v>239</v>
      </c>
      <c r="G445" s="123"/>
      <c r="H445" s="115"/>
      <c r="I445" s="68"/>
    </row>
    <row r="446" spans="1:9" s="9" customFormat="1" ht="18.75">
      <c r="A446" s="81"/>
      <c r="B446" s="28"/>
      <c r="C446" s="106" t="s">
        <v>174</v>
      </c>
      <c r="D446" s="16"/>
      <c r="E446" s="39"/>
      <c r="F446" s="123"/>
      <c r="G446" s="123"/>
      <c r="H446" s="115"/>
      <c r="I446" s="68"/>
    </row>
    <row r="447" spans="1:9" s="9" customFormat="1" ht="37.5">
      <c r="A447" s="81"/>
      <c r="B447" s="28"/>
      <c r="C447" s="13" t="s">
        <v>272</v>
      </c>
      <c r="D447" s="16">
        <v>60</v>
      </c>
      <c r="E447" s="39">
        <v>72</v>
      </c>
      <c r="F447" s="123"/>
      <c r="G447" s="123"/>
      <c r="H447" s="115"/>
      <c r="I447" s="68"/>
    </row>
    <row r="448" spans="1:9" s="9" customFormat="1" ht="22.5">
      <c r="A448" s="81"/>
      <c r="B448" s="174" t="s">
        <v>236</v>
      </c>
      <c r="C448" s="175"/>
      <c r="D448" s="175"/>
      <c r="E448" s="175"/>
      <c r="F448" s="175"/>
      <c r="G448" s="175"/>
      <c r="H448" s="175"/>
      <c r="I448" s="176"/>
    </row>
    <row r="449" spans="1:9" s="12" customFormat="1" ht="37.5">
      <c r="A449" s="83"/>
      <c r="B449" s="28" t="s">
        <v>350</v>
      </c>
      <c r="C449" s="133" t="s">
        <v>328</v>
      </c>
      <c r="D449" s="16"/>
      <c r="E449" s="31"/>
      <c r="F449" s="109">
        <v>228.5</v>
      </c>
      <c r="G449" s="109"/>
      <c r="H449" s="124"/>
      <c r="I449" s="71"/>
    </row>
    <row r="450" spans="1:9" s="12" customFormat="1" ht="23.25">
      <c r="A450" s="83"/>
      <c r="B450" s="28"/>
      <c r="C450" s="101" t="s">
        <v>174</v>
      </c>
      <c r="D450" s="16"/>
      <c r="E450" s="31"/>
      <c r="F450" s="109"/>
      <c r="G450" s="109"/>
      <c r="H450" s="124"/>
      <c r="I450" s="71"/>
    </row>
    <row r="451" spans="1:9" s="12" customFormat="1" ht="93.75">
      <c r="A451" s="83"/>
      <c r="B451" s="28"/>
      <c r="C451" s="32" t="s">
        <v>462</v>
      </c>
      <c r="D451" s="15">
        <v>4.7</v>
      </c>
      <c r="E451" s="34">
        <v>21.8</v>
      </c>
      <c r="F451" s="109"/>
      <c r="G451" s="109"/>
      <c r="H451" s="124"/>
      <c r="I451" s="146"/>
    </row>
    <row r="452" spans="1:9" s="9" customFormat="1" ht="18.75">
      <c r="A452" s="10"/>
      <c r="B452" s="72"/>
      <c r="C452" s="72"/>
      <c r="D452" s="17"/>
      <c r="E452" s="110"/>
      <c r="F452" s="125"/>
      <c r="G452" s="127"/>
      <c r="H452" s="126"/>
      <c r="I452" s="73"/>
    </row>
    <row r="453" spans="1:9" s="19" customFormat="1" ht="23.25">
      <c r="A453" s="18"/>
      <c r="B453" s="72"/>
      <c r="C453" s="72"/>
      <c r="D453" s="72"/>
      <c r="E453" s="110"/>
      <c r="F453" s="125"/>
      <c r="G453" s="125"/>
      <c r="H453" s="126"/>
      <c r="I453" s="73"/>
    </row>
    <row r="454" spans="1:9" s="9" customFormat="1" ht="18.75">
      <c r="A454" s="10"/>
      <c r="B454" s="72"/>
      <c r="C454" s="72"/>
      <c r="D454" s="72"/>
      <c r="E454" s="110"/>
      <c r="F454" s="125"/>
      <c r="G454" s="125"/>
      <c r="H454" s="126"/>
      <c r="I454" s="73"/>
    </row>
    <row r="455" spans="1:9" s="9" customFormat="1" ht="18.75">
      <c r="A455" s="10"/>
      <c r="B455" s="72"/>
      <c r="C455" s="72"/>
      <c r="D455" s="72"/>
      <c r="E455" s="111"/>
      <c r="F455" s="125"/>
      <c r="G455" s="125"/>
      <c r="H455" s="126"/>
      <c r="I455" s="73"/>
    </row>
    <row r="456" spans="1:9" s="9" customFormat="1" ht="18.75">
      <c r="A456" s="10"/>
      <c r="B456" s="72"/>
      <c r="C456" s="72"/>
      <c r="D456" s="72"/>
      <c r="E456" s="111"/>
      <c r="F456" s="125"/>
      <c r="G456" s="125"/>
      <c r="H456" s="126"/>
      <c r="I456" s="73"/>
    </row>
    <row r="457" spans="1:9" s="9" customFormat="1" ht="18.75">
      <c r="A457" s="10"/>
      <c r="B457" s="72"/>
      <c r="C457" s="72"/>
      <c r="D457" s="72"/>
      <c r="E457" s="111"/>
      <c r="F457" s="125"/>
      <c r="G457" s="125"/>
      <c r="H457" s="126"/>
      <c r="I457" s="73"/>
    </row>
    <row r="458" spans="1:9" s="9" customFormat="1" ht="18.75">
      <c r="A458" s="10"/>
      <c r="B458" s="72"/>
      <c r="C458" s="72"/>
      <c r="D458" s="72"/>
      <c r="E458" s="111"/>
      <c r="F458" s="125"/>
      <c r="G458" s="125"/>
      <c r="H458" s="126"/>
      <c r="I458" s="73"/>
    </row>
    <row r="459" spans="1:9" s="9" customFormat="1" ht="18.75">
      <c r="A459" s="10"/>
      <c r="B459" s="72"/>
      <c r="C459" s="72"/>
      <c r="D459" s="72"/>
      <c r="E459" s="111"/>
      <c r="F459" s="125"/>
      <c r="G459" s="125"/>
      <c r="H459" s="126"/>
      <c r="I459" s="73"/>
    </row>
    <row r="460" spans="1:9" s="9" customFormat="1" ht="18.75">
      <c r="A460" s="10"/>
      <c r="B460" s="72"/>
      <c r="C460" s="72"/>
      <c r="D460" s="72"/>
      <c r="E460" s="111"/>
      <c r="F460" s="125"/>
      <c r="G460" s="125"/>
      <c r="H460" s="126"/>
      <c r="I460" s="73"/>
    </row>
    <row r="461" spans="1:9" s="9" customFormat="1" ht="18.75">
      <c r="A461" s="10"/>
      <c r="B461" s="72"/>
      <c r="C461" s="72"/>
      <c r="D461" s="72"/>
      <c r="E461" s="111"/>
      <c r="F461" s="125"/>
      <c r="G461" s="125"/>
      <c r="H461" s="126"/>
      <c r="I461" s="73"/>
    </row>
    <row r="462" spans="1:9" s="9" customFormat="1" ht="18.75">
      <c r="A462" s="10"/>
      <c r="B462" s="72"/>
      <c r="C462" s="72"/>
      <c r="D462" s="72"/>
      <c r="E462" s="111"/>
      <c r="F462" s="125"/>
      <c r="G462" s="125"/>
      <c r="H462" s="126"/>
      <c r="I462" s="73"/>
    </row>
    <row r="463" spans="1:9" s="9" customFormat="1" ht="18.75">
      <c r="A463" s="10"/>
      <c r="B463" s="72"/>
      <c r="C463" s="72"/>
      <c r="D463" s="72"/>
      <c r="E463" s="111"/>
      <c r="F463" s="125"/>
      <c r="G463" s="125"/>
      <c r="H463" s="126"/>
      <c r="I463" s="73"/>
    </row>
    <row r="464" spans="1:9" s="9" customFormat="1" ht="18.75">
      <c r="A464" s="10"/>
      <c r="B464" s="72"/>
      <c r="C464" s="72"/>
      <c r="D464" s="72"/>
      <c r="E464" s="111"/>
      <c r="F464" s="125"/>
      <c r="G464" s="125"/>
      <c r="H464" s="126"/>
      <c r="I464" s="73"/>
    </row>
    <row r="465" spans="1:9" s="9" customFormat="1" ht="18.75">
      <c r="A465" s="10"/>
      <c r="B465" s="72"/>
      <c r="C465" s="72"/>
      <c r="D465" s="72"/>
      <c r="E465" s="111"/>
      <c r="F465" s="125"/>
      <c r="G465" s="125"/>
      <c r="H465" s="126"/>
      <c r="I465" s="73"/>
    </row>
    <row r="466" spans="1:9" s="9" customFormat="1" ht="18.75">
      <c r="A466" s="10"/>
      <c r="B466" s="72"/>
      <c r="C466" s="72"/>
      <c r="D466" s="72"/>
      <c r="E466" s="111"/>
      <c r="F466" s="125"/>
      <c r="G466" s="125"/>
      <c r="H466" s="126"/>
      <c r="I466" s="73"/>
    </row>
    <row r="467" spans="1:9" s="9" customFormat="1" ht="18.75">
      <c r="A467" s="10"/>
      <c r="B467" s="72"/>
      <c r="C467" s="72"/>
      <c r="D467" s="72"/>
      <c r="E467" s="111"/>
      <c r="F467" s="125"/>
      <c r="G467" s="125"/>
      <c r="H467" s="126"/>
      <c r="I467" s="73"/>
    </row>
    <row r="468" spans="1:9" s="9" customFormat="1" ht="18.75">
      <c r="A468" s="10"/>
      <c r="B468" s="72"/>
      <c r="C468" s="72"/>
      <c r="D468" s="72"/>
      <c r="E468" s="111"/>
      <c r="F468" s="125"/>
      <c r="G468" s="125"/>
      <c r="H468" s="126"/>
      <c r="I468" s="73"/>
    </row>
    <row r="469" spans="1:9" s="9" customFormat="1" ht="18.75">
      <c r="A469" s="10"/>
      <c r="B469" s="72"/>
      <c r="C469" s="72"/>
      <c r="D469" s="72"/>
      <c r="E469" s="111"/>
      <c r="F469" s="125"/>
      <c r="G469" s="125"/>
      <c r="H469" s="126"/>
      <c r="I469" s="73"/>
    </row>
    <row r="470" spans="1:9" s="9" customFormat="1" ht="18.75">
      <c r="A470" s="10"/>
      <c r="B470" s="72"/>
      <c r="C470" s="72"/>
      <c r="D470" s="72"/>
      <c r="E470" s="111"/>
      <c r="F470" s="125"/>
      <c r="G470" s="125"/>
      <c r="H470" s="126"/>
      <c r="I470" s="73"/>
    </row>
    <row r="471" spans="1:9" s="9" customFormat="1" ht="18.75">
      <c r="A471" s="10"/>
      <c r="B471" s="72"/>
      <c r="C471" s="72"/>
      <c r="D471" s="72"/>
      <c r="E471" s="111"/>
      <c r="F471" s="125"/>
      <c r="G471" s="125"/>
      <c r="H471" s="126"/>
      <c r="I471" s="73"/>
    </row>
    <row r="472" spans="1:9" s="9" customFormat="1" ht="18.75">
      <c r="A472" s="10"/>
      <c r="B472" s="72"/>
      <c r="C472" s="72"/>
      <c r="D472" s="72"/>
      <c r="E472" s="111"/>
      <c r="F472" s="125"/>
      <c r="G472" s="125"/>
      <c r="H472" s="126"/>
      <c r="I472" s="73"/>
    </row>
    <row r="473" spans="1:9" s="9" customFormat="1" ht="18.75">
      <c r="A473" s="10"/>
      <c r="B473" s="72"/>
      <c r="C473" s="72"/>
      <c r="D473" s="72"/>
      <c r="E473" s="111"/>
      <c r="F473" s="125"/>
      <c r="G473" s="125"/>
      <c r="H473" s="126"/>
      <c r="I473" s="73"/>
    </row>
    <row r="474" spans="1:9" s="9" customFormat="1" ht="18.75">
      <c r="A474" s="10"/>
      <c r="B474" s="72"/>
      <c r="C474" s="72"/>
      <c r="D474" s="72"/>
      <c r="E474" s="111"/>
      <c r="F474" s="125"/>
      <c r="G474" s="125"/>
      <c r="H474" s="126"/>
      <c r="I474" s="73"/>
    </row>
    <row r="475" spans="1:9" s="9" customFormat="1" ht="18.75">
      <c r="A475" s="10"/>
      <c r="B475" s="72"/>
      <c r="C475" s="72"/>
      <c r="D475" s="72"/>
      <c r="E475" s="111"/>
      <c r="F475" s="125"/>
      <c r="G475" s="125"/>
      <c r="H475" s="126"/>
      <c r="I475" s="73"/>
    </row>
    <row r="476" spans="1:9" s="9" customFormat="1" ht="18.75">
      <c r="A476" s="10"/>
      <c r="B476" s="72"/>
      <c r="C476" s="72"/>
      <c r="D476" s="72"/>
      <c r="E476" s="111"/>
      <c r="F476" s="125"/>
      <c r="G476" s="125"/>
      <c r="H476" s="126"/>
      <c r="I476" s="73"/>
    </row>
    <row r="477" spans="1:9" s="9" customFormat="1" ht="18.75">
      <c r="A477" s="10"/>
      <c r="B477" s="72"/>
      <c r="C477" s="72"/>
      <c r="D477" s="72"/>
      <c r="E477" s="111"/>
      <c r="F477" s="125"/>
      <c r="G477" s="125"/>
      <c r="H477" s="126"/>
      <c r="I477" s="73"/>
    </row>
    <row r="478" spans="1:9" s="9" customFormat="1" ht="18.75">
      <c r="A478" s="10"/>
      <c r="B478" s="72"/>
      <c r="C478" s="72"/>
      <c r="D478" s="72"/>
      <c r="E478" s="111"/>
      <c r="F478" s="125"/>
      <c r="G478" s="125"/>
      <c r="H478" s="126"/>
      <c r="I478" s="73"/>
    </row>
    <row r="479" spans="1:9" s="9" customFormat="1" ht="18.75">
      <c r="A479" s="10"/>
      <c r="B479" s="72"/>
      <c r="C479" s="72"/>
      <c r="D479" s="72"/>
      <c r="E479" s="111"/>
      <c r="F479" s="125"/>
      <c r="G479" s="125"/>
      <c r="H479" s="126"/>
      <c r="I479" s="73"/>
    </row>
    <row r="480" spans="1:9" s="9" customFormat="1" ht="18.75">
      <c r="A480" s="10"/>
      <c r="B480" s="72"/>
      <c r="C480" s="72"/>
      <c r="D480" s="72"/>
      <c r="E480" s="111"/>
      <c r="F480" s="125"/>
      <c r="G480" s="125"/>
      <c r="H480" s="126"/>
      <c r="I480" s="73"/>
    </row>
    <row r="481" spans="1:9" s="9" customFormat="1" ht="18.75">
      <c r="A481" s="10"/>
      <c r="B481" s="72"/>
      <c r="C481" s="72"/>
      <c r="D481" s="72"/>
      <c r="E481" s="111"/>
      <c r="F481" s="125"/>
      <c r="G481" s="125"/>
      <c r="H481" s="126"/>
      <c r="I481" s="73"/>
    </row>
    <row r="482" spans="1:9" s="9" customFormat="1" ht="18.75">
      <c r="A482" s="10"/>
      <c r="B482" s="72"/>
      <c r="C482" s="72"/>
      <c r="D482" s="72"/>
      <c r="E482" s="111"/>
      <c r="F482" s="125"/>
      <c r="G482" s="125"/>
      <c r="H482" s="126"/>
      <c r="I482" s="73"/>
    </row>
    <row r="483" spans="1:9" s="9" customFormat="1" ht="18.75">
      <c r="A483" s="10"/>
      <c r="B483" s="72"/>
      <c r="C483" s="72"/>
      <c r="D483" s="72"/>
      <c r="E483" s="111"/>
      <c r="F483" s="125"/>
      <c r="G483" s="125"/>
      <c r="H483" s="126"/>
      <c r="I483" s="73"/>
    </row>
    <row r="484" spans="1:9" s="9" customFormat="1" ht="18.75">
      <c r="A484" s="10"/>
      <c r="B484" s="72"/>
      <c r="C484" s="72"/>
      <c r="D484" s="72"/>
      <c r="E484" s="111"/>
      <c r="F484" s="125"/>
      <c r="G484" s="125"/>
      <c r="H484" s="126"/>
      <c r="I484" s="73"/>
    </row>
    <row r="485" spans="1:9" s="9" customFormat="1" ht="18.75">
      <c r="A485" s="10"/>
      <c r="B485" s="72"/>
      <c r="C485" s="72"/>
      <c r="D485" s="72"/>
      <c r="E485" s="111"/>
      <c r="F485" s="125"/>
      <c r="G485" s="125"/>
      <c r="H485" s="126"/>
      <c r="I485" s="73"/>
    </row>
    <row r="486" spans="1:9" s="9" customFormat="1" ht="18.75">
      <c r="A486" s="10"/>
      <c r="B486" s="72"/>
      <c r="C486" s="72"/>
      <c r="D486" s="72"/>
      <c r="E486" s="111"/>
      <c r="F486" s="125"/>
      <c r="G486" s="125"/>
      <c r="H486" s="126"/>
      <c r="I486" s="73"/>
    </row>
    <row r="487" spans="1:9" s="9" customFormat="1" ht="18.75">
      <c r="A487" s="10"/>
      <c r="B487" s="72"/>
      <c r="C487" s="72"/>
      <c r="D487" s="72"/>
      <c r="E487" s="111"/>
      <c r="F487" s="125"/>
      <c r="G487" s="125"/>
      <c r="H487" s="126"/>
      <c r="I487" s="73"/>
    </row>
    <row r="488" spans="1:9" s="9" customFormat="1" ht="18.75">
      <c r="A488" s="10"/>
      <c r="B488" s="72"/>
      <c r="C488" s="72"/>
      <c r="D488" s="72"/>
      <c r="E488" s="111"/>
      <c r="F488" s="125"/>
      <c r="G488" s="125"/>
      <c r="H488" s="126"/>
      <c r="I488" s="73"/>
    </row>
    <row r="489" spans="1:9" s="9" customFormat="1" ht="18.75">
      <c r="A489" s="10"/>
      <c r="B489" s="72"/>
      <c r="C489" s="72"/>
      <c r="D489" s="72"/>
      <c r="E489" s="111"/>
      <c r="F489" s="125"/>
      <c r="G489" s="125"/>
      <c r="H489" s="126"/>
      <c r="I489" s="73"/>
    </row>
    <row r="490" spans="1:9" s="5" customFormat="1" ht="18.75">
      <c r="A490" s="4"/>
      <c r="B490" s="74"/>
      <c r="C490" s="74"/>
      <c r="D490" s="74"/>
      <c r="E490" s="112"/>
      <c r="F490" s="128"/>
      <c r="G490" s="128"/>
      <c r="H490" s="129"/>
      <c r="I490" s="75"/>
    </row>
    <row r="491" spans="1:9" s="5" customFormat="1" ht="18.75">
      <c r="A491" s="4"/>
      <c r="B491" s="74"/>
      <c r="C491" s="74"/>
      <c r="D491" s="74"/>
      <c r="E491" s="112"/>
      <c r="F491" s="128"/>
      <c r="G491" s="128"/>
      <c r="H491" s="129"/>
      <c r="I491" s="75"/>
    </row>
    <row r="492" spans="1:9" s="5" customFormat="1" ht="18.75">
      <c r="A492" s="4"/>
      <c r="B492" s="74"/>
      <c r="C492" s="74"/>
      <c r="D492" s="74"/>
      <c r="E492" s="112"/>
      <c r="F492" s="128"/>
      <c r="G492" s="128"/>
      <c r="H492" s="129"/>
      <c r="I492" s="75"/>
    </row>
    <row r="493" spans="1:9" s="5" customFormat="1" ht="18.75">
      <c r="A493" s="4"/>
      <c r="B493" s="74"/>
      <c r="C493" s="74"/>
      <c r="D493" s="74"/>
      <c r="E493" s="112"/>
      <c r="F493" s="128"/>
      <c r="G493" s="128"/>
      <c r="H493" s="129"/>
      <c r="I493" s="75"/>
    </row>
    <row r="494" spans="1:9" s="5" customFormat="1" ht="18.75">
      <c r="A494" s="4"/>
      <c r="B494" s="74"/>
      <c r="C494" s="74"/>
      <c r="D494" s="74"/>
      <c r="E494" s="112"/>
      <c r="F494" s="128"/>
      <c r="G494" s="128"/>
      <c r="H494" s="129"/>
      <c r="I494" s="75"/>
    </row>
    <row r="495" spans="1:9" s="5" customFormat="1" ht="18.75">
      <c r="A495" s="4"/>
      <c r="B495" s="74"/>
      <c r="C495" s="74"/>
      <c r="D495" s="74"/>
      <c r="E495" s="112"/>
      <c r="F495" s="128"/>
      <c r="G495" s="128"/>
      <c r="H495" s="129"/>
      <c r="I495" s="75"/>
    </row>
    <row r="496" spans="1:9" s="5" customFormat="1" ht="18.75">
      <c r="A496" s="4"/>
      <c r="B496" s="74"/>
      <c r="C496" s="74"/>
      <c r="D496" s="74"/>
      <c r="E496" s="112"/>
      <c r="F496" s="128"/>
      <c r="G496" s="128"/>
      <c r="H496" s="129"/>
      <c r="I496" s="75"/>
    </row>
    <row r="497" spans="1:9" s="5" customFormat="1" ht="18.75">
      <c r="A497" s="4"/>
      <c r="B497" s="74"/>
      <c r="C497" s="74"/>
      <c r="D497" s="74"/>
      <c r="E497" s="112"/>
      <c r="F497" s="128"/>
      <c r="G497" s="128"/>
      <c r="H497" s="129"/>
      <c r="I497" s="75"/>
    </row>
    <row r="498" spans="1:9" s="5" customFormat="1" ht="18.75">
      <c r="A498" s="4"/>
      <c r="B498" s="74"/>
      <c r="C498" s="74"/>
      <c r="D498" s="74"/>
      <c r="E498" s="112"/>
      <c r="F498" s="128"/>
      <c r="G498" s="128"/>
      <c r="H498" s="129"/>
      <c r="I498" s="75"/>
    </row>
    <row r="499" spans="1:9" s="5" customFormat="1" ht="18.75">
      <c r="A499" s="4"/>
      <c r="B499" s="74"/>
      <c r="C499" s="74"/>
      <c r="D499" s="74"/>
      <c r="E499" s="112"/>
      <c r="F499" s="128"/>
      <c r="G499" s="128"/>
      <c r="H499" s="129"/>
      <c r="I499" s="75"/>
    </row>
    <row r="500" spans="1:9" s="5" customFormat="1" ht="18.75">
      <c r="A500" s="4"/>
      <c r="B500" s="74"/>
      <c r="C500" s="74"/>
      <c r="D500" s="74"/>
      <c r="E500" s="112"/>
      <c r="F500" s="128"/>
      <c r="G500" s="128"/>
      <c r="H500" s="129"/>
      <c r="I500" s="75"/>
    </row>
    <row r="501" spans="1:9" s="5" customFormat="1" ht="18.75">
      <c r="A501" s="4"/>
      <c r="B501" s="74"/>
      <c r="C501" s="74"/>
      <c r="D501" s="74"/>
      <c r="E501" s="112"/>
      <c r="F501" s="128"/>
      <c r="G501" s="128"/>
      <c r="H501" s="129"/>
      <c r="I501" s="75"/>
    </row>
    <row r="502" spans="1:9" s="5" customFormat="1" ht="18.75">
      <c r="A502" s="4"/>
      <c r="B502" s="74"/>
      <c r="C502" s="74"/>
      <c r="D502" s="74"/>
      <c r="E502" s="112"/>
      <c r="F502" s="128"/>
      <c r="G502" s="128"/>
      <c r="H502" s="129"/>
      <c r="I502" s="75"/>
    </row>
    <row r="503" spans="1:9" s="5" customFormat="1" ht="18.75">
      <c r="A503" s="4"/>
      <c r="B503" s="74"/>
      <c r="C503" s="74"/>
      <c r="D503" s="74"/>
      <c r="E503" s="112"/>
      <c r="F503" s="128"/>
      <c r="G503" s="128"/>
      <c r="H503" s="129"/>
      <c r="I503" s="75"/>
    </row>
    <row r="504" spans="1:9" s="5" customFormat="1" ht="18.75">
      <c r="A504" s="4"/>
      <c r="B504" s="74"/>
      <c r="C504" s="74"/>
      <c r="D504" s="74"/>
      <c r="E504" s="112"/>
      <c r="F504" s="128"/>
      <c r="G504" s="128"/>
      <c r="H504" s="129"/>
      <c r="I504" s="75"/>
    </row>
    <row r="505" spans="1:9" s="5" customFormat="1" ht="18.75">
      <c r="A505" s="4"/>
      <c r="B505" s="74"/>
      <c r="C505" s="74"/>
      <c r="D505" s="74"/>
      <c r="E505" s="74"/>
      <c r="F505" s="74"/>
      <c r="G505" s="74"/>
      <c r="H505" s="75"/>
      <c r="I505" s="75"/>
    </row>
    <row r="506" spans="1:9" s="5" customFormat="1" ht="18.75">
      <c r="A506" s="4"/>
      <c r="B506" s="74"/>
      <c r="C506" s="74"/>
      <c r="D506" s="74"/>
      <c r="E506" s="74"/>
      <c r="F506" s="74"/>
      <c r="G506" s="74"/>
      <c r="H506" s="75"/>
      <c r="I506" s="75"/>
    </row>
    <row r="507" spans="1:9" s="5" customFormat="1" ht="18.75">
      <c r="A507" s="4"/>
      <c r="B507" s="74"/>
      <c r="C507" s="74"/>
      <c r="D507" s="74"/>
      <c r="E507" s="74"/>
      <c r="F507" s="74"/>
      <c r="G507" s="74"/>
      <c r="H507" s="75"/>
      <c r="I507" s="75"/>
    </row>
    <row r="508" spans="1:9" s="5" customFormat="1" ht="18.75">
      <c r="A508" s="4"/>
      <c r="B508" s="74"/>
      <c r="C508" s="74"/>
      <c r="D508" s="74"/>
      <c r="E508" s="74"/>
      <c r="F508" s="74"/>
      <c r="G508" s="74"/>
      <c r="H508" s="75"/>
      <c r="I508" s="75"/>
    </row>
    <row r="509" spans="1:9" s="5" customFormat="1" ht="18.75">
      <c r="A509" s="4"/>
      <c r="B509" s="74"/>
      <c r="C509" s="74"/>
      <c r="D509" s="74"/>
      <c r="E509" s="74"/>
      <c r="F509" s="74"/>
      <c r="G509" s="74"/>
      <c r="H509" s="75"/>
      <c r="I509" s="75"/>
    </row>
    <row r="510" spans="1:9" s="5" customFormat="1" ht="18.75">
      <c r="A510" s="4"/>
      <c r="B510" s="74"/>
      <c r="C510" s="74"/>
      <c r="D510" s="74"/>
      <c r="E510" s="74"/>
      <c r="F510" s="74"/>
      <c r="G510" s="74"/>
      <c r="H510" s="75"/>
      <c r="I510" s="75"/>
    </row>
    <row r="511" spans="1:9" s="5" customFormat="1" ht="18.75">
      <c r="A511" s="4"/>
      <c r="B511" s="74"/>
      <c r="C511" s="74"/>
      <c r="D511" s="74"/>
      <c r="E511" s="74"/>
      <c r="F511" s="74"/>
      <c r="G511" s="74"/>
      <c r="H511" s="75"/>
      <c r="I511" s="75"/>
    </row>
    <row r="512" spans="1:9" s="5" customFormat="1" ht="18.75">
      <c r="A512" s="4"/>
      <c r="B512" s="74"/>
      <c r="C512" s="74"/>
      <c r="D512" s="74"/>
      <c r="E512" s="74"/>
      <c r="F512" s="74"/>
      <c r="G512" s="74"/>
      <c r="H512" s="75"/>
      <c r="I512" s="75"/>
    </row>
    <row r="513" spans="1:9" s="5" customFormat="1" ht="18.75">
      <c r="A513" s="4"/>
      <c r="B513" s="74"/>
      <c r="C513" s="74"/>
      <c r="D513" s="74"/>
      <c r="E513" s="74"/>
      <c r="F513" s="74"/>
      <c r="G513" s="74"/>
      <c r="H513" s="75"/>
      <c r="I513" s="75"/>
    </row>
    <row r="514" spans="1:9" s="5" customFormat="1" ht="18.75">
      <c r="A514" s="4"/>
      <c r="B514" s="74"/>
      <c r="C514" s="74"/>
      <c r="D514" s="74"/>
      <c r="E514" s="74"/>
      <c r="F514" s="74"/>
      <c r="G514" s="74"/>
      <c r="H514" s="75"/>
      <c r="I514" s="75"/>
    </row>
    <row r="515" spans="1:9" s="5" customFormat="1" ht="18.75">
      <c r="A515" s="4"/>
      <c r="B515" s="74"/>
      <c r="C515" s="74"/>
      <c r="D515" s="74"/>
      <c r="E515" s="74"/>
      <c r="F515" s="74"/>
      <c r="G515" s="74"/>
      <c r="H515" s="75"/>
      <c r="I515" s="75"/>
    </row>
    <row r="516" spans="1:9" s="5" customFormat="1" ht="18.75">
      <c r="A516" s="4"/>
      <c r="B516" s="74"/>
      <c r="C516" s="74"/>
      <c r="D516" s="74"/>
      <c r="E516" s="74"/>
      <c r="F516" s="74"/>
      <c r="G516" s="74"/>
      <c r="H516" s="75"/>
      <c r="I516" s="75"/>
    </row>
    <row r="517" spans="1:9" s="5" customFormat="1" ht="18.75">
      <c r="A517" s="4"/>
      <c r="B517" s="74"/>
      <c r="C517" s="74"/>
      <c r="D517" s="74"/>
      <c r="E517" s="74"/>
      <c r="F517" s="74"/>
      <c r="G517" s="74"/>
      <c r="H517" s="75"/>
      <c r="I517" s="75"/>
    </row>
    <row r="518" spans="1:9" s="5" customFormat="1" ht="18.75">
      <c r="A518" s="4"/>
      <c r="B518" s="74"/>
      <c r="C518" s="74"/>
      <c r="D518" s="74"/>
      <c r="E518" s="74"/>
      <c r="F518" s="74"/>
      <c r="G518" s="74"/>
      <c r="H518" s="75"/>
      <c r="I518" s="75"/>
    </row>
    <row r="519" spans="1:9" s="5" customFormat="1" ht="18.75">
      <c r="A519" s="4"/>
      <c r="B519" s="74"/>
      <c r="C519" s="74"/>
      <c r="D519" s="74"/>
      <c r="E519" s="74"/>
      <c r="F519" s="74"/>
      <c r="G519" s="74"/>
      <c r="H519" s="75"/>
      <c r="I519" s="75"/>
    </row>
    <row r="520" spans="1:9" s="5" customFormat="1" ht="18.75">
      <c r="A520" s="4"/>
      <c r="B520" s="74"/>
      <c r="C520" s="74"/>
      <c r="D520" s="74"/>
      <c r="E520" s="74"/>
      <c r="F520" s="74"/>
      <c r="G520" s="74"/>
      <c r="H520" s="75"/>
      <c r="I520" s="75"/>
    </row>
    <row r="521" spans="1:9" s="5" customFormat="1" ht="18.75">
      <c r="A521" s="4"/>
      <c r="B521" s="74"/>
      <c r="C521" s="74"/>
      <c r="D521" s="74"/>
      <c r="E521" s="74"/>
      <c r="F521" s="74"/>
      <c r="G521" s="74"/>
      <c r="H521" s="75"/>
      <c r="I521" s="75"/>
    </row>
    <row r="522" spans="1:9" s="5" customFormat="1" ht="18.75">
      <c r="A522" s="4"/>
      <c r="B522" s="74"/>
      <c r="C522" s="74"/>
      <c r="D522" s="74"/>
      <c r="E522" s="74"/>
      <c r="F522" s="74"/>
      <c r="G522" s="74"/>
      <c r="H522" s="75"/>
      <c r="I522" s="75"/>
    </row>
    <row r="523" spans="1:9" s="5" customFormat="1" ht="18.75">
      <c r="A523" s="4"/>
      <c r="B523" s="74"/>
      <c r="C523" s="74"/>
      <c r="D523" s="74"/>
      <c r="E523" s="74"/>
      <c r="F523" s="74"/>
      <c r="G523" s="74"/>
      <c r="H523" s="75"/>
      <c r="I523" s="75"/>
    </row>
    <row r="524" spans="1:9" s="5" customFormat="1" ht="18.75">
      <c r="A524" s="4"/>
      <c r="B524" s="74"/>
      <c r="C524" s="74"/>
      <c r="D524" s="74"/>
      <c r="E524" s="74"/>
      <c r="F524" s="74"/>
      <c r="G524" s="74"/>
      <c r="H524" s="75"/>
      <c r="I524" s="75"/>
    </row>
    <row r="525" spans="1:9" s="5" customFormat="1" ht="18.75">
      <c r="A525" s="4"/>
      <c r="B525" s="74"/>
      <c r="C525" s="74"/>
      <c r="D525" s="74"/>
      <c r="E525" s="74"/>
      <c r="F525" s="74"/>
      <c r="G525" s="74"/>
      <c r="H525" s="75"/>
      <c r="I525" s="75"/>
    </row>
    <row r="526" spans="1:9" s="5" customFormat="1" ht="18.75">
      <c r="A526" s="4"/>
      <c r="B526" s="74"/>
      <c r="C526" s="74"/>
      <c r="D526" s="74"/>
      <c r="E526" s="74"/>
      <c r="F526" s="74"/>
      <c r="G526" s="74"/>
      <c r="H526" s="75"/>
      <c r="I526" s="75"/>
    </row>
    <row r="527" spans="1:9" s="5" customFormat="1" ht="18.75">
      <c r="A527" s="4"/>
      <c r="B527" s="74"/>
      <c r="C527" s="74"/>
      <c r="D527" s="74"/>
      <c r="E527" s="74"/>
      <c r="F527" s="74"/>
      <c r="G527" s="74"/>
      <c r="H527" s="75"/>
      <c r="I527" s="75"/>
    </row>
    <row r="528" spans="1:9" s="5" customFormat="1" ht="18.75">
      <c r="A528" s="4"/>
      <c r="B528" s="74"/>
      <c r="C528" s="74"/>
      <c r="D528" s="74"/>
      <c r="E528" s="74"/>
      <c r="F528" s="74"/>
      <c r="G528" s="74"/>
      <c r="H528" s="75"/>
      <c r="I528" s="75"/>
    </row>
    <row r="529" spans="1:9" s="5" customFormat="1" ht="18.75">
      <c r="A529" s="4"/>
      <c r="B529" s="74"/>
      <c r="C529" s="74"/>
      <c r="D529" s="74"/>
      <c r="E529" s="74"/>
      <c r="F529" s="74"/>
      <c r="G529" s="74"/>
      <c r="H529" s="75"/>
      <c r="I529" s="75"/>
    </row>
    <row r="530" spans="1:9" s="5" customFormat="1" ht="18.75">
      <c r="A530" s="4"/>
      <c r="B530" s="74"/>
      <c r="C530" s="74"/>
      <c r="D530" s="74"/>
      <c r="E530" s="74"/>
      <c r="F530" s="74"/>
      <c r="G530" s="74"/>
      <c r="H530" s="75"/>
      <c r="I530" s="75"/>
    </row>
    <row r="531" spans="1:9" s="5" customFormat="1" ht="18.75">
      <c r="A531" s="4"/>
      <c r="B531" s="74"/>
      <c r="C531" s="74"/>
      <c r="D531" s="74"/>
      <c r="E531" s="74"/>
      <c r="F531" s="74"/>
      <c r="G531" s="74"/>
      <c r="H531" s="75"/>
      <c r="I531" s="75"/>
    </row>
    <row r="532" spans="1:9" s="5" customFormat="1" ht="18.75">
      <c r="A532" s="4"/>
      <c r="B532" s="74"/>
      <c r="C532" s="74"/>
      <c r="D532" s="74"/>
      <c r="E532" s="74"/>
      <c r="F532" s="74"/>
      <c r="G532" s="74"/>
      <c r="H532" s="75"/>
      <c r="I532" s="75"/>
    </row>
    <row r="533" spans="1:9" s="5" customFormat="1" ht="18.75">
      <c r="A533" s="4"/>
      <c r="B533" s="74"/>
      <c r="C533" s="74"/>
      <c r="D533" s="74"/>
      <c r="E533" s="74"/>
      <c r="F533" s="74"/>
      <c r="G533" s="74"/>
      <c r="H533" s="75"/>
      <c r="I533" s="75"/>
    </row>
    <row r="534" spans="1:9" s="5" customFormat="1" ht="18.75">
      <c r="A534" s="4"/>
      <c r="B534" s="74"/>
      <c r="C534" s="74"/>
      <c r="D534" s="74"/>
      <c r="E534" s="74"/>
      <c r="F534" s="74"/>
      <c r="G534" s="74"/>
      <c r="H534" s="75"/>
      <c r="I534" s="75"/>
    </row>
    <row r="535" spans="1:9" s="5" customFormat="1" ht="18.75">
      <c r="A535" s="4"/>
      <c r="B535" s="74"/>
      <c r="C535" s="74"/>
      <c r="D535" s="74"/>
      <c r="E535" s="74"/>
      <c r="F535" s="74"/>
      <c r="G535" s="74"/>
      <c r="H535" s="75"/>
      <c r="I535" s="75"/>
    </row>
    <row r="536" spans="1:9" s="5" customFormat="1" ht="18.75">
      <c r="A536" s="4"/>
      <c r="B536" s="74"/>
      <c r="C536" s="74"/>
      <c r="D536" s="74"/>
      <c r="E536" s="74"/>
      <c r="F536" s="74"/>
      <c r="G536" s="74"/>
      <c r="H536" s="75"/>
      <c r="I536" s="75"/>
    </row>
    <row r="537" spans="1:9" s="5" customFormat="1" ht="18.75">
      <c r="A537" s="4"/>
      <c r="B537" s="74"/>
      <c r="C537" s="74"/>
      <c r="D537" s="74"/>
      <c r="E537" s="74"/>
      <c r="F537" s="74"/>
      <c r="G537" s="74"/>
      <c r="H537" s="75"/>
      <c r="I537" s="75"/>
    </row>
    <row r="538" spans="1:9" s="5" customFormat="1" ht="18.75">
      <c r="A538" s="4"/>
      <c r="B538" s="74"/>
      <c r="C538" s="74"/>
      <c r="D538" s="74"/>
      <c r="E538" s="74"/>
      <c r="F538" s="74"/>
      <c r="G538" s="74"/>
      <c r="H538" s="75"/>
      <c r="I538" s="75"/>
    </row>
    <row r="539" spans="1:9" s="5" customFormat="1" ht="18.75">
      <c r="A539" s="4"/>
      <c r="B539" s="74"/>
      <c r="C539" s="74"/>
      <c r="D539" s="74"/>
      <c r="E539" s="74"/>
      <c r="F539" s="74"/>
      <c r="G539" s="74"/>
      <c r="H539" s="75"/>
      <c r="I539" s="75"/>
    </row>
    <row r="540" spans="1:9" s="5" customFormat="1" ht="18.75">
      <c r="A540" s="4"/>
      <c r="B540" s="74"/>
      <c r="C540" s="74"/>
      <c r="D540" s="74"/>
      <c r="E540" s="74"/>
      <c r="F540" s="74"/>
      <c r="G540" s="74"/>
      <c r="H540" s="75"/>
      <c r="I540" s="75"/>
    </row>
    <row r="541" spans="1:9" s="5" customFormat="1" ht="18.75">
      <c r="A541" s="4"/>
      <c r="B541" s="74"/>
      <c r="C541" s="74"/>
      <c r="D541" s="74"/>
      <c r="E541" s="74"/>
      <c r="F541" s="74"/>
      <c r="G541" s="74"/>
      <c r="H541" s="75"/>
      <c r="I541" s="75"/>
    </row>
    <row r="542" spans="1:9" s="5" customFormat="1" ht="18.75">
      <c r="A542" s="4"/>
      <c r="B542" s="74"/>
      <c r="C542" s="74"/>
      <c r="D542" s="74"/>
      <c r="E542" s="74"/>
      <c r="F542" s="74"/>
      <c r="G542" s="74"/>
      <c r="H542" s="75"/>
      <c r="I542" s="75"/>
    </row>
    <row r="543" spans="1:9" s="5" customFormat="1" ht="18.75">
      <c r="A543" s="4"/>
      <c r="B543" s="74"/>
      <c r="C543" s="74"/>
      <c r="D543" s="74"/>
      <c r="E543" s="74"/>
      <c r="F543" s="74"/>
      <c r="G543" s="74"/>
      <c r="H543" s="75"/>
      <c r="I543" s="75"/>
    </row>
    <row r="544" spans="1:9" s="5" customFormat="1" ht="18.75">
      <c r="A544" s="4"/>
      <c r="B544" s="74"/>
      <c r="C544" s="74"/>
      <c r="D544" s="74"/>
      <c r="E544" s="74"/>
      <c r="F544" s="74"/>
      <c r="G544" s="74"/>
      <c r="H544" s="75"/>
      <c r="I544" s="75"/>
    </row>
    <row r="545" spans="1:9" s="5" customFormat="1" ht="18.75">
      <c r="A545" s="4"/>
      <c r="B545" s="74"/>
      <c r="C545" s="74"/>
      <c r="D545" s="74"/>
      <c r="E545" s="74"/>
      <c r="F545" s="74"/>
      <c r="G545" s="74"/>
      <c r="H545" s="75"/>
      <c r="I545" s="75"/>
    </row>
    <row r="546" spans="1:9" s="5" customFormat="1" ht="18.75">
      <c r="A546" s="4"/>
      <c r="B546" s="74"/>
      <c r="C546" s="74"/>
      <c r="D546" s="74"/>
      <c r="E546" s="74"/>
      <c r="F546" s="74"/>
      <c r="G546" s="74"/>
      <c r="H546" s="75"/>
      <c r="I546" s="75"/>
    </row>
    <row r="547" spans="1:9" s="5" customFormat="1" ht="18.75">
      <c r="A547" s="4"/>
      <c r="B547" s="74"/>
      <c r="C547" s="74"/>
      <c r="D547" s="74"/>
      <c r="E547" s="74"/>
      <c r="F547" s="74"/>
      <c r="G547" s="74"/>
      <c r="H547" s="75"/>
      <c r="I547" s="75"/>
    </row>
    <row r="548" spans="1:9" s="5" customFormat="1" ht="18.75">
      <c r="A548" s="4"/>
      <c r="B548" s="74"/>
      <c r="C548" s="74"/>
      <c r="D548" s="74"/>
      <c r="E548" s="74"/>
      <c r="F548" s="74"/>
      <c r="G548" s="74"/>
      <c r="H548" s="75"/>
      <c r="I548" s="75"/>
    </row>
    <row r="549" spans="1:9" s="5" customFormat="1" ht="18.75">
      <c r="A549" s="4"/>
      <c r="B549" s="74"/>
      <c r="C549" s="74"/>
      <c r="D549" s="74"/>
      <c r="E549" s="74"/>
      <c r="F549" s="74"/>
      <c r="G549" s="74"/>
      <c r="H549" s="75"/>
      <c r="I549" s="75"/>
    </row>
    <row r="550" spans="1:9" s="5" customFormat="1" ht="18.75">
      <c r="A550" s="4"/>
      <c r="B550" s="74"/>
      <c r="C550" s="74"/>
      <c r="D550" s="74"/>
      <c r="E550" s="74"/>
      <c r="F550" s="74"/>
      <c r="G550" s="74"/>
      <c r="H550" s="75"/>
      <c r="I550" s="75"/>
    </row>
    <row r="551" spans="1:9" s="5" customFormat="1" ht="18.75">
      <c r="A551" s="4"/>
      <c r="B551" s="74"/>
      <c r="C551" s="74"/>
      <c r="D551" s="74"/>
      <c r="E551" s="74"/>
      <c r="F551" s="74"/>
      <c r="G551" s="74"/>
      <c r="H551" s="75"/>
      <c r="I551" s="75"/>
    </row>
    <row r="552" spans="1:9" s="5" customFormat="1" ht="18.75">
      <c r="A552" s="4"/>
      <c r="B552" s="74"/>
      <c r="C552" s="74"/>
      <c r="D552" s="74"/>
      <c r="E552" s="74"/>
      <c r="F552" s="74"/>
      <c r="G552" s="74"/>
      <c r="H552" s="75"/>
      <c r="I552" s="75"/>
    </row>
    <row r="553" spans="1:9" s="5" customFormat="1" ht="18.75">
      <c r="A553" s="4"/>
      <c r="B553" s="74"/>
      <c r="C553" s="74"/>
      <c r="D553" s="74"/>
      <c r="E553" s="74"/>
      <c r="F553" s="74"/>
      <c r="G553" s="74"/>
      <c r="H553" s="75"/>
      <c r="I553" s="75"/>
    </row>
    <row r="554" spans="1:9" s="5" customFormat="1" ht="18.75">
      <c r="A554" s="4"/>
      <c r="B554" s="74"/>
      <c r="C554" s="74"/>
      <c r="D554" s="74"/>
      <c r="E554" s="74"/>
      <c r="F554" s="74"/>
      <c r="G554" s="74"/>
      <c r="H554" s="75"/>
      <c r="I554" s="75"/>
    </row>
    <row r="555" spans="1:9" s="5" customFormat="1" ht="18.75">
      <c r="A555" s="4"/>
      <c r="B555" s="74"/>
      <c r="C555" s="74"/>
      <c r="D555" s="74"/>
      <c r="E555" s="74"/>
      <c r="F555" s="74"/>
      <c r="G555" s="74"/>
      <c r="H555" s="75"/>
      <c r="I555" s="75"/>
    </row>
    <row r="556" spans="1:9" s="5" customFormat="1" ht="18.75">
      <c r="A556" s="4"/>
      <c r="B556" s="74"/>
      <c r="C556" s="74"/>
      <c r="D556" s="74"/>
      <c r="E556" s="74"/>
      <c r="F556" s="74"/>
      <c r="G556" s="74"/>
      <c r="H556" s="75"/>
      <c r="I556" s="75"/>
    </row>
    <row r="557" spans="1:9" s="5" customFormat="1" ht="18.75">
      <c r="A557" s="4"/>
      <c r="B557" s="74"/>
      <c r="C557" s="74"/>
      <c r="D557" s="74"/>
      <c r="E557" s="74"/>
      <c r="F557" s="74"/>
      <c r="G557" s="74"/>
      <c r="H557" s="75"/>
      <c r="I557" s="75"/>
    </row>
    <row r="558" spans="1:9" s="5" customFormat="1" ht="18.75">
      <c r="A558" s="4"/>
      <c r="B558" s="74"/>
      <c r="C558" s="74"/>
      <c r="D558" s="74"/>
      <c r="E558" s="74"/>
      <c r="F558" s="74"/>
      <c r="G558" s="74"/>
      <c r="H558" s="75"/>
      <c r="I558" s="75"/>
    </row>
    <row r="559" spans="1:9" s="5" customFormat="1" ht="18.75">
      <c r="A559" s="4"/>
      <c r="B559" s="74"/>
      <c r="C559" s="74"/>
      <c r="D559" s="74"/>
      <c r="E559" s="74"/>
      <c r="F559" s="74"/>
      <c r="G559" s="74"/>
      <c r="H559" s="75"/>
      <c r="I559" s="75"/>
    </row>
    <row r="560" spans="1:9" s="5" customFormat="1" ht="18.75">
      <c r="A560" s="4"/>
      <c r="B560" s="74"/>
      <c r="C560" s="74"/>
      <c r="D560" s="74"/>
      <c r="E560" s="74"/>
      <c r="F560" s="74"/>
      <c r="G560" s="74"/>
      <c r="H560" s="75"/>
      <c r="I560" s="75"/>
    </row>
    <row r="561" spans="1:9" s="5" customFormat="1" ht="18.75">
      <c r="A561" s="4"/>
      <c r="B561" s="74"/>
      <c r="C561" s="74"/>
      <c r="D561" s="74"/>
      <c r="E561" s="74"/>
      <c r="F561" s="74"/>
      <c r="G561" s="74"/>
      <c r="H561" s="75"/>
      <c r="I561" s="75"/>
    </row>
    <row r="562" spans="1:9" s="5" customFormat="1" ht="18.75">
      <c r="A562" s="4"/>
      <c r="B562" s="74"/>
      <c r="C562" s="74"/>
      <c r="D562" s="74"/>
      <c r="E562" s="74"/>
      <c r="F562" s="74"/>
      <c r="G562" s="74"/>
      <c r="H562" s="75"/>
      <c r="I562" s="75"/>
    </row>
    <row r="563" spans="1:9" s="5" customFormat="1" ht="18.75">
      <c r="A563" s="4"/>
      <c r="B563" s="74"/>
      <c r="C563" s="74"/>
      <c r="D563" s="74"/>
      <c r="E563" s="74"/>
      <c r="F563" s="74"/>
      <c r="G563" s="74"/>
      <c r="H563" s="75"/>
      <c r="I563" s="75"/>
    </row>
    <row r="564" spans="1:9" s="5" customFormat="1" ht="18.75">
      <c r="A564" s="4"/>
      <c r="B564" s="74"/>
      <c r="C564" s="74"/>
      <c r="D564" s="74"/>
      <c r="E564" s="74"/>
      <c r="F564" s="74"/>
      <c r="G564" s="74"/>
      <c r="H564" s="75"/>
      <c r="I564" s="75"/>
    </row>
    <row r="565" spans="1:9" s="5" customFormat="1" ht="18.75">
      <c r="A565" s="4"/>
      <c r="B565" s="74"/>
      <c r="C565" s="74"/>
      <c r="D565" s="74"/>
      <c r="E565" s="74"/>
      <c r="F565" s="74"/>
      <c r="G565" s="74"/>
      <c r="H565" s="75"/>
      <c r="I565" s="75"/>
    </row>
    <row r="566" spans="1:9" s="5" customFormat="1" ht="18.75">
      <c r="A566" s="4"/>
      <c r="B566" s="74"/>
      <c r="C566" s="74"/>
      <c r="D566" s="74"/>
      <c r="E566" s="74"/>
      <c r="F566" s="74"/>
      <c r="G566" s="74"/>
      <c r="H566" s="75"/>
      <c r="I566" s="75"/>
    </row>
    <row r="567" spans="1:9" s="5" customFormat="1" ht="18.75">
      <c r="A567" s="4"/>
      <c r="B567" s="74"/>
      <c r="C567" s="74"/>
      <c r="D567" s="74"/>
      <c r="E567" s="74"/>
      <c r="F567" s="74"/>
      <c r="G567" s="74"/>
      <c r="H567" s="75"/>
      <c r="I567" s="75"/>
    </row>
    <row r="568" spans="1:9" s="5" customFormat="1" ht="18.75">
      <c r="A568" s="4"/>
      <c r="B568" s="74"/>
      <c r="C568" s="74"/>
      <c r="D568" s="74"/>
      <c r="E568" s="74"/>
      <c r="F568" s="74"/>
      <c r="G568" s="74"/>
      <c r="H568" s="75"/>
      <c r="I568" s="75"/>
    </row>
    <row r="569" spans="1:9" s="5" customFormat="1" ht="18.75">
      <c r="A569" s="4"/>
      <c r="B569" s="74"/>
      <c r="C569" s="74"/>
      <c r="D569" s="74"/>
      <c r="E569" s="74"/>
      <c r="F569" s="74"/>
      <c r="G569" s="74"/>
      <c r="H569" s="75"/>
      <c r="I569" s="75"/>
    </row>
    <row r="570" spans="1:9" s="5" customFormat="1" ht="18.75">
      <c r="A570" s="4"/>
      <c r="B570" s="74"/>
      <c r="C570" s="74"/>
      <c r="D570" s="74"/>
      <c r="E570" s="74"/>
      <c r="F570" s="74"/>
      <c r="G570" s="74"/>
      <c r="H570" s="75"/>
      <c r="I570" s="75"/>
    </row>
    <row r="571" spans="1:9" s="5" customFormat="1" ht="18.75">
      <c r="A571" s="4"/>
      <c r="B571" s="74"/>
      <c r="C571" s="74"/>
      <c r="D571" s="74"/>
      <c r="E571" s="74"/>
      <c r="F571" s="74"/>
      <c r="G571" s="74"/>
      <c r="H571" s="75"/>
      <c r="I571" s="75"/>
    </row>
    <row r="572" spans="1:9" s="5" customFormat="1" ht="18.75">
      <c r="A572" s="4"/>
      <c r="B572" s="74"/>
      <c r="C572" s="74"/>
      <c r="D572" s="74"/>
      <c r="E572" s="74"/>
      <c r="F572" s="74"/>
      <c r="G572" s="74"/>
      <c r="H572" s="75"/>
      <c r="I572" s="75"/>
    </row>
    <row r="573" spans="1:9" s="5" customFormat="1" ht="18.75">
      <c r="A573" s="4"/>
      <c r="B573" s="74"/>
      <c r="C573" s="74"/>
      <c r="D573" s="74"/>
      <c r="E573" s="74"/>
      <c r="F573" s="74"/>
      <c r="G573" s="74"/>
      <c r="H573" s="75"/>
      <c r="I573" s="75"/>
    </row>
    <row r="574" spans="1:9" s="5" customFormat="1" ht="18.75">
      <c r="A574" s="4"/>
      <c r="B574" s="74"/>
      <c r="C574" s="74"/>
      <c r="D574" s="74"/>
      <c r="E574" s="74"/>
      <c r="F574" s="74"/>
      <c r="G574" s="74"/>
      <c r="H574" s="75"/>
      <c r="I574" s="75"/>
    </row>
    <row r="575" spans="1:9" s="5" customFormat="1" ht="18.75">
      <c r="A575" s="4"/>
      <c r="B575" s="74"/>
      <c r="C575" s="74"/>
      <c r="D575" s="74"/>
      <c r="E575" s="74"/>
      <c r="F575" s="74"/>
      <c r="G575" s="74"/>
      <c r="H575" s="75"/>
      <c r="I575" s="75"/>
    </row>
    <row r="576" spans="1:9" s="5" customFormat="1" ht="18.75">
      <c r="A576" s="4"/>
      <c r="B576" s="74"/>
      <c r="C576" s="74"/>
      <c r="D576" s="74"/>
      <c r="E576" s="74"/>
      <c r="F576" s="74"/>
      <c r="G576" s="74"/>
      <c r="H576" s="75"/>
      <c r="I576" s="75"/>
    </row>
    <row r="577" spans="1:9" s="5" customFormat="1" ht="18.75">
      <c r="A577" s="4"/>
      <c r="B577" s="74"/>
      <c r="C577" s="74"/>
      <c r="D577" s="74"/>
      <c r="E577" s="74"/>
      <c r="F577" s="74"/>
      <c r="G577" s="74"/>
      <c r="H577" s="75"/>
      <c r="I577" s="75"/>
    </row>
    <row r="578" spans="1:9" s="5" customFormat="1" ht="18.75">
      <c r="A578" s="4"/>
      <c r="B578" s="74"/>
      <c r="C578" s="74"/>
      <c r="D578" s="74"/>
      <c r="E578" s="74"/>
      <c r="F578" s="74"/>
      <c r="G578" s="74"/>
      <c r="H578" s="75"/>
      <c r="I578" s="75"/>
    </row>
    <row r="579" spans="1:9" s="5" customFormat="1" ht="18.75">
      <c r="A579" s="4"/>
      <c r="B579" s="74"/>
      <c r="C579" s="74"/>
      <c r="D579" s="74"/>
      <c r="E579" s="74"/>
      <c r="F579" s="74"/>
      <c r="G579" s="74"/>
      <c r="H579" s="75"/>
      <c r="I579" s="75"/>
    </row>
    <row r="580" spans="1:9" s="5" customFormat="1" ht="18.75">
      <c r="A580" s="4"/>
      <c r="B580" s="74"/>
      <c r="C580" s="74"/>
      <c r="D580" s="74"/>
      <c r="E580" s="74"/>
      <c r="F580" s="74"/>
      <c r="G580" s="74"/>
      <c r="H580" s="75"/>
      <c r="I580" s="75"/>
    </row>
    <row r="581" spans="1:9" s="5" customFormat="1" ht="18.75">
      <c r="A581" s="4"/>
      <c r="B581" s="74"/>
      <c r="C581" s="74"/>
      <c r="D581" s="74"/>
      <c r="E581" s="74"/>
      <c r="F581" s="74"/>
      <c r="G581" s="74"/>
      <c r="H581" s="75"/>
      <c r="I581" s="75"/>
    </row>
    <row r="582" spans="1:9" s="5" customFormat="1" ht="18.75">
      <c r="A582" s="4"/>
      <c r="B582" s="74"/>
      <c r="C582" s="74"/>
      <c r="D582" s="74"/>
      <c r="E582" s="74"/>
      <c r="F582" s="74"/>
      <c r="G582" s="74"/>
      <c r="H582" s="75"/>
      <c r="I582" s="75"/>
    </row>
    <row r="583" spans="1:9" s="5" customFormat="1" ht="18.75">
      <c r="A583" s="4"/>
      <c r="B583" s="74"/>
      <c r="C583" s="74"/>
      <c r="D583" s="74"/>
      <c r="E583" s="74"/>
      <c r="F583" s="74"/>
      <c r="G583" s="74"/>
      <c r="H583" s="75"/>
      <c r="I583" s="75"/>
    </row>
    <row r="584" spans="1:9" s="5" customFormat="1" ht="18.75">
      <c r="A584" s="4"/>
      <c r="B584" s="74"/>
      <c r="C584" s="74"/>
      <c r="D584" s="74"/>
      <c r="E584" s="74"/>
      <c r="F584" s="74"/>
      <c r="G584" s="74"/>
      <c r="H584" s="75"/>
      <c r="I584" s="75"/>
    </row>
    <row r="585" spans="1:9" s="5" customFormat="1" ht="18.75">
      <c r="A585" s="4"/>
      <c r="B585" s="74"/>
      <c r="C585" s="74"/>
      <c r="D585" s="74"/>
      <c r="E585" s="74"/>
      <c r="F585" s="74"/>
      <c r="G585" s="74"/>
      <c r="H585" s="75"/>
      <c r="I585" s="75"/>
    </row>
    <row r="586" spans="1:9" s="5" customFormat="1" ht="18.75">
      <c r="A586" s="4"/>
      <c r="B586" s="74"/>
      <c r="C586" s="74"/>
      <c r="D586" s="74"/>
      <c r="E586" s="74"/>
      <c r="F586" s="74"/>
      <c r="G586" s="74"/>
      <c r="H586" s="75"/>
      <c r="I586" s="75"/>
    </row>
    <row r="587" spans="1:9" s="5" customFormat="1" ht="18.75">
      <c r="A587" s="4"/>
      <c r="B587" s="74"/>
      <c r="C587" s="74"/>
      <c r="D587" s="74"/>
      <c r="E587" s="74"/>
      <c r="F587" s="74"/>
      <c r="G587" s="74"/>
      <c r="H587" s="75"/>
      <c r="I587" s="75"/>
    </row>
    <row r="588" spans="1:9" s="5" customFormat="1" ht="18.75">
      <c r="A588" s="4"/>
      <c r="B588" s="74"/>
      <c r="C588" s="74"/>
      <c r="D588" s="74"/>
      <c r="E588" s="74"/>
      <c r="F588" s="74"/>
      <c r="G588" s="74"/>
      <c r="H588" s="75"/>
      <c r="I588" s="75"/>
    </row>
    <row r="589" spans="1:9" s="5" customFormat="1" ht="18.75">
      <c r="A589" s="4"/>
      <c r="B589" s="74"/>
      <c r="C589" s="74"/>
      <c r="D589" s="74"/>
      <c r="E589" s="74"/>
      <c r="F589" s="74"/>
      <c r="G589" s="74"/>
      <c r="H589" s="75"/>
      <c r="I589" s="75"/>
    </row>
    <row r="590" spans="1:9" s="5" customFormat="1" ht="18.75">
      <c r="A590" s="4"/>
      <c r="B590" s="74"/>
      <c r="C590" s="74"/>
      <c r="D590" s="74"/>
      <c r="E590" s="74"/>
      <c r="F590" s="74"/>
      <c r="G590" s="74"/>
      <c r="H590" s="75"/>
      <c r="I590" s="75"/>
    </row>
    <row r="591" spans="1:9" s="5" customFormat="1" ht="18.75">
      <c r="A591" s="4"/>
      <c r="B591" s="74"/>
      <c r="C591" s="74"/>
      <c r="D591" s="74"/>
      <c r="E591" s="74"/>
      <c r="F591" s="74"/>
      <c r="G591" s="74"/>
      <c r="H591" s="75"/>
      <c r="I591" s="75"/>
    </row>
    <row r="592" spans="1:9" s="5" customFormat="1" ht="18.75">
      <c r="A592" s="4"/>
      <c r="B592" s="74"/>
      <c r="C592" s="74"/>
      <c r="D592" s="74"/>
      <c r="E592" s="74"/>
      <c r="F592" s="74"/>
      <c r="G592" s="74"/>
      <c r="H592" s="75"/>
      <c r="I592" s="75"/>
    </row>
    <row r="593" spans="1:9" s="5" customFormat="1" ht="18.75">
      <c r="A593" s="4"/>
      <c r="B593" s="74"/>
      <c r="C593" s="74"/>
      <c r="D593" s="74"/>
      <c r="E593" s="74"/>
      <c r="F593" s="74"/>
      <c r="G593" s="74"/>
      <c r="H593" s="75"/>
      <c r="I593" s="75"/>
    </row>
    <row r="594" spans="1:9" s="5" customFormat="1" ht="18.75">
      <c r="A594" s="4"/>
      <c r="B594" s="74"/>
      <c r="C594" s="74"/>
      <c r="D594" s="74"/>
      <c r="E594" s="74"/>
      <c r="F594" s="74"/>
      <c r="G594" s="74"/>
      <c r="H594" s="75"/>
      <c r="I594" s="75"/>
    </row>
    <row r="595" spans="1:9" s="5" customFormat="1" ht="18.75">
      <c r="A595" s="4"/>
      <c r="B595" s="74"/>
      <c r="C595" s="74"/>
      <c r="D595" s="74"/>
      <c r="E595" s="74"/>
      <c r="F595" s="74"/>
      <c r="G595" s="74"/>
      <c r="H595" s="75"/>
      <c r="I595" s="75"/>
    </row>
    <row r="596" spans="1:9" s="5" customFormat="1" ht="18.75">
      <c r="A596" s="4"/>
      <c r="B596" s="74"/>
      <c r="C596" s="74"/>
      <c r="D596" s="74"/>
      <c r="E596" s="74"/>
      <c r="F596" s="74"/>
      <c r="G596" s="74"/>
      <c r="H596" s="75"/>
      <c r="I596" s="75"/>
    </row>
    <row r="597" spans="1:9" s="5" customFormat="1" ht="18.75">
      <c r="A597" s="4"/>
      <c r="B597" s="74"/>
      <c r="C597" s="74"/>
      <c r="D597" s="74"/>
      <c r="E597" s="74"/>
      <c r="F597" s="74"/>
      <c r="G597" s="74"/>
      <c r="H597" s="75"/>
      <c r="I597" s="75"/>
    </row>
    <row r="598" spans="1:9" s="5" customFormat="1" ht="18.75">
      <c r="A598" s="4"/>
      <c r="B598" s="74"/>
      <c r="C598" s="74"/>
      <c r="D598" s="74"/>
      <c r="E598" s="74"/>
      <c r="F598" s="74"/>
      <c r="G598" s="74"/>
      <c r="H598" s="75"/>
      <c r="I598" s="75"/>
    </row>
    <row r="599" spans="1:9" s="5" customFormat="1" ht="18.75">
      <c r="A599" s="4"/>
      <c r="B599" s="74"/>
      <c r="C599" s="74"/>
      <c r="D599" s="74"/>
      <c r="E599" s="74"/>
      <c r="F599" s="74"/>
      <c r="G599" s="74"/>
      <c r="H599" s="75"/>
      <c r="I599" s="75"/>
    </row>
    <row r="600" spans="1:9" s="5" customFormat="1" ht="18.75">
      <c r="A600" s="4"/>
      <c r="B600" s="74"/>
      <c r="C600" s="74"/>
      <c r="D600" s="74"/>
      <c r="E600" s="74"/>
      <c r="F600" s="74"/>
      <c r="G600" s="74"/>
      <c r="H600" s="75"/>
      <c r="I600" s="75"/>
    </row>
    <row r="601" spans="1:9" s="5" customFormat="1" ht="18.75">
      <c r="A601" s="4"/>
      <c r="B601" s="74"/>
      <c r="C601" s="74"/>
      <c r="D601" s="74"/>
      <c r="E601" s="74"/>
      <c r="F601" s="74"/>
      <c r="G601" s="74"/>
      <c r="H601" s="75"/>
      <c r="I601" s="75"/>
    </row>
    <row r="602" spans="1:9" s="5" customFormat="1" ht="18.75">
      <c r="A602" s="4"/>
      <c r="B602" s="74"/>
      <c r="C602" s="74"/>
      <c r="D602" s="74"/>
      <c r="E602" s="74"/>
      <c r="F602" s="74"/>
      <c r="G602" s="74"/>
      <c r="H602" s="75"/>
      <c r="I602" s="75"/>
    </row>
    <row r="603" spans="1:9" s="5" customFormat="1" ht="18.75">
      <c r="A603" s="4"/>
      <c r="B603" s="74"/>
      <c r="C603" s="74"/>
      <c r="D603" s="74"/>
      <c r="E603" s="74"/>
      <c r="F603" s="74"/>
      <c r="G603" s="74"/>
      <c r="H603" s="75"/>
      <c r="I603" s="75"/>
    </row>
    <row r="604" spans="1:9" s="2" customFormat="1" ht="18.75">
      <c r="A604" s="1"/>
      <c r="B604" s="74"/>
      <c r="C604" s="74"/>
      <c r="D604" s="74"/>
      <c r="E604" s="74"/>
      <c r="F604" s="74"/>
      <c r="G604" s="74"/>
      <c r="H604" s="75"/>
      <c r="I604" s="75"/>
    </row>
    <row r="605" spans="1:9" s="2" customFormat="1" ht="18.75">
      <c r="A605" s="1"/>
      <c r="B605" s="74"/>
      <c r="C605" s="74"/>
      <c r="D605" s="74"/>
      <c r="E605" s="74"/>
      <c r="F605" s="74"/>
      <c r="G605" s="74"/>
      <c r="H605" s="75"/>
      <c r="I605" s="75"/>
    </row>
    <row r="606" spans="1:9" s="2" customFormat="1" ht="18.75">
      <c r="A606" s="1"/>
      <c r="B606" s="74"/>
      <c r="C606" s="74"/>
      <c r="D606" s="74"/>
      <c r="E606" s="74"/>
      <c r="F606" s="74"/>
      <c r="G606" s="74"/>
      <c r="H606" s="75"/>
      <c r="I606" s="75"/>
    </row>
    <row r="607" spans="1:9" s="2" customFormat="1" ht="18.75">
      <c r="A607" s="1"/>
      <c r="B607" s="74"/>
      <c r="C607" s="74"/>
      <c r="D607" s="74"/>
      <c r="E607" s="74"/>
      <c r="F607" s="74"/>
      <c r="G607" s="74"/>
      <c r="H607" s="75"/>
      <c r="I607" s="75"/>
    </row>
    <row r="608" spans="1:9" s="2" customFormat="1" ht="18.75">
      <c r="A608" s="1"/>
      <c r="B608" s="74"/>
      <c r="C608" s="74"/>
      <c r="D608" s="74"/>
      <c r="E608" s="74"/>
      <c r="F608" s="74"/>
      <c r="G608" s="74"/>
      <c r="H608" s="75"/>
      <c r="I608" s="75"/>
    </row>
    <row r="609" spans="1:9" s="2" customFormat="1" ht="18.75">
      <c r="A609" s="1"/>
      <c r="B609" s="74"/>
      <c r="C609" s="74"/>
      <c r="D609" s="74"/>
      <c r="E609" s="74"/>
      <c r="F609" s="74"/>
      <c r="G609" s="74"/>
      <c r="H609" s="75"/>
      <c r="I609" s="75"/>
    </row>
    <row r="610" spans="1:9" s="2" customFormat="1" ht="18.75">
      <c r="A610" s="1"/>
      <c r="B610" s="74"/>
      <c r="C610" s="74"/>
      <c r="D610" s="74"/>
      <c r="E610" s="74"/>
      <c r="F610" s="74"/>
      <c r="G610" s="74"/>
      <c r="H610" s="75"/>
      <c r="I610" s="75"/>
    </row>
    <row r="611" spans="1:9" s="2" customFormat="1" ht="18.75">
      <c r="A611" s="1"/>
      <c r="B611" s="74"/>
      <c r="C611" s="74"/>
      <c r="D611" s="74"/>
      <c r="E611" s="74"/>
      <c r="F611" s="74"/>
      <c r="G611" s="74"/>
      <c r="H611" s="75"/>
      <c r="I611" s="75"/>
    </row>
    <row r="612" spans="1:9" s="2" customFormat="1" ht="18.75">
      <c r="A612" s="1"/>
      <c r="B612" s="74"/>
      <c r="C612" s="74"/>
      <c r="D612" s="74"/>
      <c r="E612" s="74"/>
      <c r="F612" s="74"/>
      <c r="G612" s="74"/>
      <c r="H612" s="75"/>
      <c r="I612" s="75"/>
    </row>
    <row r="613" spans="1:9" s="2" customFormat="1" ht="18.75">
      <c r="A613" s="1"/>
      <c r="B613" s="74"/>
      <c r="C613" s="74"/>
      <c r="D613" s="74"/>
      <c r="E613" s="74"/>
      <c r="F613" s="74"/>
      <c r="G613" s="74"/>
      <c r="H613" s="75"/>
      <c r="I613" s="75"/>
    </row>
    <row r="614" spans="1:9" s="2" customFormat="1" ht="18.75">
      <c r="A614" s="1"/>
      <c r="B614" s="74"/>
      <c r="C614" s="74"/>
      <c r="D614" s="74"/>
      <c r="E614" s="74"/>
      <c r="F614" s="74"/>
      <c r="G614" s="74"/>
      <c r="H614" s="75"/>
      <c r="I614" s="75"/>
    </row>
    <row r="615" spans="1:9" s="2" customFormat="1" ht="18.75">
      <c r="A615" s="1"/>
      <c r="B615" s="74"/>
      <c r="C615" s="74"/>
      <c r="D615" s="74"/>
      <c r="E615" s="74"/>
      <c r="F615" s="74"/>
      <c r="G615" s="74"/>
      <c r="H615" s="75"/>
      <c r="I615" s="75"/>
    </row>
    <row r="616" spans="1:9" s="2" customFormat="1" ht="18.75">
      <c r="A616" s="1"/>
      <c r="B616" s="74"/>
      <c r="C616" s="74"/>
      <c r="D616" s="74"/>
      <c r="E616" s="74"/>
      <c r="F616" s="74"/>
      <c r="G616" s="74"/>
      <c r="H616" s="75"/>
      <c r="I616" s="75"/>
    </row>
    <row r="617" spans="1:9" s="2" customFormat="1" ht="18.75">
      <c r="A617" s="1"/>
      <c r="B617" s="74"/>
      <c r="C617" s="74"/>
      <c r="D617" s="74"/>
      <c r="E617" s="74"/>
      <c r="F617" s="74"/>
      <c r="G617" s="74"/>
      <c r="H617" s="75"/>
      <c r="I617" s="75"/>
    </row>
    <row r="618" spans="1:9" s="2" customFormat="1" ht="18.75">
      <c r="A618" s="1"/>
      <c r="B618" s="74"/>
      <c r="C618" s="74"/>
      <c r="D618" s="74"/>
      <c r="E618" s="74"/>
      <c r="F618" s="74"/>
      <c r="G618" s="74"/>
      <c r="H618" s="75"/>
      <c r="I618" s="75"/>
    </row>
    <row r="619" spans="1:9" s="2" customFormat="1" ht="18.75">
      <c r="A619" s="1"/>
      <c r="B619" s="74"/>
      <c r="C619" s="74"/>
      <c r="D619" s="74"/>
      <c r="E619" s="74"/>
      <c r="F619" s="74"/>
      <c r="G619" s="74"/>
      <c r="H619" s="75"/>
      <c r="I619" s="75"/>
    </row>
    <row r="620" spans="1:9" s="2" customFormat="1" ht="18.75">
      <c r="A620" s="1"/>
      <c r="B620" s="74"/>
      <c r="C620" s="74"/>
      <c r="D620" s="74"/>
      <c r="E620" s="74"/>
      <c r="F620" s="74"/>
      <c r="G620" s="74"/>
      <c r="H620" s="75"/>
      <c r="I620" s="75"/>
    </row>
    <row r="621" spans="1:9" s="2" customFormat="1" ht="18.75">
      <c r="A621" s="1"/>
      <c r="B621" s="74"/>
      <c r="C621" s="74"/>
      <c r="D621" s="74"/>
      <c r="E621" s="74"/>
      <c r="F621" s="74"/>
      <c r="G621" s="74"/>
      <c r="H621" s="75"/>
      <c r="I621" s="75"/>
    </row>
    <row r="622" spans="1:9" s="2" customFormat="1" ht="18.75">
      <c r="A622" s="1"/>
      <c r="B622" s="74"/>
      <c r="C622" s="74"/>
      <c r="D622" s="74"/>
      <c r="E622" s="74"/>
      <c r="F622" s="74"/>
      <c r="G622" s="74"/>
      <c r="H622" s="75"/>
      <c r="I622" s="75"/>
    </row>
    <row r="623" spans="1:9" s="2" customFormat="1" ht="18.75">
      <c r="A623" s="1"/>
      <c r="B623" s="74"/>
      <c r="C623" s="74"/>
      <c r="D623" s="74"/>
      <c r="E623" s="74"/>
      <c r="F623" s="74"/>
      <c r="G623" s="74"/>
      <c r="H623" s="75"/>
      <c r="I623" s="75"/>
    </row>
    <row r="624" spans="1:9" s="2" customFormat="1" ht="18.75">
      <c r="A624" s="1"/>
      <c r="B624" s="74"/>
      <c r="C624" s="74"/>
      <c r="D624" s="74"/>
      <c r="E624" s="74"/>
      <c r="F624" s="74"/>
      <c r="G624" s="74"/>
      <c r="H624" s="75"/>
      <c r="I624" s="75"/>
    </row>
    <row r="625" spans="1:9" s="2" customFormat="1" ht="18.75">
      <c r="A625" s="1"/>
      <c r="B625" s="74"/>
      <c r="C625" s="74"/>
      <c r="D625" s="74"/>
      <c r="E625" s="74"/>
      <c r="F625" s="74"/>
      <c r="G625" s="74"/>
      <c r="H625" s="75"/>
      <c r="I625" s="75"/>
    </row>
    <row r="626" spans="1:9" s="2" customFormat="1" ht="18.75">
      <c r="A626" s="1"/>
      <c r="B626" s="74"/>
      <c r="C626" s="74"/>
      <c r="D626" s="74"/>
      <c r="E626" s="74"/>
      <c r="F626" s="74"/>
      <c r="G626" s="74"/>
      <c r="H626" s="75"/>
      <c r="I626" s="75"/>
    </row>
    <row r="627" spans="1:9" s="2" customFormat="1" ht="18.75">
      <c r="A627" s="1"/>
      <c r="B627" s="74"/>
      <c r="C627" s="74"/>
      <c r="D627" s="74"/>
      <c r="E627" s="74"/>
      <c r="F627" s="74"/>
      <c r="G627" s="74"/>
      <c r="H627" s="75"/>
      <c r="I627" s="75"/>
    </row>
    <row r="628" spans="1:9" s="2" customFormat="1" ht="18.75">
      <c r="A628" s="1"/>
      <c r="B628" s="74"/>
      <c r="C628" s="74"/>
      <c r="D628" s="74"/>
      <c r="E628" s="74"/>
      <c r="F628" s="74"/>
      <c r="G628" s="74"/>
      <c r="H628" s="75"/>
      <c r="I628" s="75"/>
    </row>
    <row r="629" spans="1:9" s="2" customFormat="1" ht="18.75">
      <c r="A629" s="1"/>
      <c r="B629" s="74"/>
      <c r="C629" s="74"/>
      <c r="D629" s="74"/>
      <c r="E629" s="74"/>
      <c r="F629" s="74"/>
      <c r="G629" s="74"/>
      <c r="H629" s="75"/>
      <c r="I629" s="75"/>
    </row>
    <row r="630" spans="1:9" s="2" customFormat="1" ht="18.75">
      <c r="A630" s="1"/>
      <c r="B630" s="74"/>
      <c r="C630" s="74"/>
      <c r="D630" s="74"/>
      <c r="E630" s="74"/>
      <c r="F630" s="74"/>
      <c r="G630" s="74"/>
      <c r="H630" s="75"/>
      <c r="I630" s="75"/>
    </row>
    <row r="631" spans="1:9" s="2" customFormat="1">
      <c r="A631" s="1"/>
      <c r="B631" s="1"/>
      <c r="C631" s="1"/>
      <c r="D631" s="1"/>
      <c r="E631" s="4"/>
      <c r="F631" s="1"/>
      <c r="G631" s="1"/>
    </row>
    <row r="632" spans="1:9" s="2" customFormat="1">
      <c r="A632" s="1"/>
      <c r="B632" s="1"/>
      <c r="C632" s="1"/>
      <c r="D632" s="1"/>
      <c r="E632" s="4"/>
      <c r="F632" s="1"/>
      <c r="G632" s="1"/>
    </row>
    <row r="633" spans="1:9" s="2" customFormat="1">
      <c r="A633" s="1"/>
      <c r="B633" s="1"/>
      <c r="C633" s="1"/>
      <c r="D633" s="1"/>
      <c r="E633" s="4"/>
      <c r="F633" s="1"/>
      <c r="G633" s="1"/>
    </row>
    <row r="634" spans="1:9" s="2" customFormat="1">
      <c r="A634" s="1"/>
      <c r="B634" s="1"/>
      <c r="C634" s="1"/>
      <c r="D634" s="1"/>
      <c r="E634" s="4"/>
      <c r="F634" s="1"/>
      <c r="G634" s="1"/>
    </row>
    <row r="635" spans="1:9" s="2" customFormat="1">
      <c r="A635" s="1"/>
      <c r="B635" s="1"/>
      <c r="C635" s="1"/>
      <c r="D635" s="1"/>
      <c r="E635" s="4"/>
      <c r="F635" s="1"/>
      <c r="G635" s="1"/>
    </row>
    <row r="636" spans="1:9" s="2" customFormat="1">
      <c r="A636" s="1"/>
      <c r="B636" s="1"/>
      <c r="C636" s="1"/>
      <c r="D636" s="1"/>
      <c r="E636" s="4"/>
      <c r="F636" s="1"/>
      <c r="G636" s="1"/>
    </row>
    <row r="637" spans="1:9" s="2" customFormat="1">
      <c r="A637" s="1"/>
      <c r="B637" s="1"/>
      <c r="C637" s="1"/>
      <c r="D637" s="1"/>
      <c r="E637" s="4"/>
      <c r="F637" s="1"/>
      <c r="G637" s="1"/>
    </row>
    <row r="638" spans="1:9" s="2" customFormat="1">
      <c r="A638" s="1"/>
      <c r="B638" s="1"/>
      <c r="C638" s="1"/>
      <c r="D638" s="1"/>
      <c r="E638" s="4"/>
      <c r="F638" s="1"/>
      <c r="G638" s="1"/>
    </row>
    <row r="639" spans="1:9" s="2" customFormat="1">
      <c r="A639" s="1"/>
      <c r="B639" s="1"/>
      <c r="C639" s="1"/>
      <c r="D639" s="1"/>
      <c r="E639" s="4"/>
      <c r="F639" s="1"/>
      <c r="G639" s="1"/>
    </row>
    <row r="640" spans="1:9" s="2" customFormat="1">
      <c r="A640" s="1"/>
      <c r="B640" s="1"/>
      <c r="C640" s="1"/>
      <c r="D640" s="1"/>
      <c r="E640" s="4"/>
      <c r="F640" s="1"/>
      <c r="G640" s="1"/>
    </row>
    <row r="641" spans="1:7" s="2" customFormat="1">
      <c r="A641" s="1"/>
      <c r="B641" s="1"/>
      <c r="C641" s="1"/>
      <c r="D641" s="1"/>
      <c r="E641" s="4"/>
      <c r="F641" s="1"/>
      <c r="G641" s="1"/>
    </row>
    <row r="642" spans="1:7" s="2" customFormat="1">
      <c r="A642" s="1"/>
      <c r="B642" s="1"/>
      <c r="C642" s="1"/>
      <c r="D642" s="1"/>
      <c r="E642" s="4"/>
      <c r="F642" s="1"/>
      <c r="G642" s="1"/>
    </row>
    <row r="643" spans="1:7" s="2" customFormat="1">
      <c r="A643" s="1"/>
      <c r="B643" s="1"/>
      <c r="C643" s="1"/>
      <c r="D643" s="1"/>
      <c r="E643" s="4"/>
      <c r="F643" s="1"/>
      <c r="G643" s="1"/>
    </row>
    <row r="644" spans="1:7" s="2" customFormat="1">
      <c r="A644" s="1"/>
      <c r="B644" s="1"/>
      <c r="C644" s="1"/>
      <c r="D644" s="1"/>
      <c r="E644" s="4"/>
      <c r="F644" s="1"/>
      <c r="G644" s="1"/>
    </row>
    <row r="645" spans="1:7" s="2" customFormat="1">
      <c r="A645" s="1"/>
      <c r="B645" s="1"/>
      <c r="C645" s="1"/>
      <c r="D645" s="1"/>
      <c r="E645" s="4"/>
      <c r="F645" s="1"/>
      <c r="G645" s="1"/>
    </row>
    <row r="646" spans="1:7" s="2" customFormat="1">
      <c r="A646" s="1"/>
      <c r="B646" s="1"/>
      <c r="C646" s="1"/>
      <c r="D646" s="1"/>
      <c r="E646" s="4"/>
      <c r="F646" s="1"/>
      <c r="G646" s="1"/>
    </row>
    <row r="647" spans="1:7" s="2" customFormat="1">
      <c r="A647" s="1"/>
      <c r="B647" s="1"/>
      <c r="C647" s="1"/>
      <c r="D647" s="1"/>
      <c r="E647" s="4"/>
      <c r="F647" s="1"/>
      <c r="G647" s="1"/>
    </row>
    <row r="648" spans="1:7" s="2" customFormat="1">
      <c r="A648" s="1"/>
      <c r="B648" s="1"/>
      <c r="C648" s="1"/>
      <c r="D648" s="1"/>
      <c r="E648" s="4"/>
      <c r="F648" s="1"/>
      <c r="G648" s="1"/>
    </row>
    <row r="649" spans="1:7" s="2" customFormat="1">
      <c r="A649" s="1"/>
      <c r="B649" s="1"/>
      <c r="C649" s="1"/>
      <c r="D649" s="1"/>
      <c r="E649" s="4"/>
      <c r="F649" s="1"/>
      <c r="G649" s="1"/>
    </row>
    <row r="650" spans="1:7" s="2" customFormat="1">
      <c r="A650" s="1"/>
      <c r="B650" s="1"/>
      <c r="C650" s="1"/>
      <c r="D650" s="1"/>
      <c r="E650" s="4"/>
      <c r="F650" s="1"/>
      <c r="G650" s="1"/>
    </row>
    <row r="651" spans="1:7" s="2" customFormat="1">
      <c r="A651" s="1"/>
      <c r="B651" s="1"/>
      <c r="C651" s="1"/>
      <c r="D651" s="1"/>
      <c r="E651" s="4"/>
      <c r="F651" s="1"/>
      <c r="G651" s="1"/>
    </row>
    <row r="652" spans="1:7" s="2" customFormat="1">
      <c r="A652" s="1"/>
      <c r="B652" s="1"/>
      <c r="C652" s="1"/>
      <c r="D652" s="1"/>
      <c r="E652" s="4"/>
      <c r="F652" s="1"/>
      <c r="G652" s="1"/>
    </row>
    <row r="653" spans="1:7" s="2" customFormat="1">
      <c r="A653" s="1"/>
      <c r="B653" s="1"/>
      <c r="C653" s="1"/>
      <c r="D653" s="1"/>
      <c r="E653" s="4"/>
      <c r="F653" s="1"/>
      <c r="G653" s="1"/>
    </row>
    <row r="654" spans="1:7" s="2" customFormat="1">
      <c r="A654" s="1"/>
      <c r="B654" s="1"/>
      <c r="C654" s="1"/>
      <c r="D654" s="1"/>
      <c r="E654" s="4"/>
      <c r="F654" s="1"/>
      <c r="G654" s="1"/>
    </row>
    <row r="655" spans="1:7" s="2" customFormat="1">
      <c r="A655" s="1"/>
      <c r="B655" s="1"/>
      <c r="C655" s="1"/>
      <c r="D655" s="1"/>
      <c r="E655" s="4"/>
      <c r="F655" s="1"/>
      <c r="G655" s="1"/>
    </row>
  </sheetData>
  <mergeCells count="21">
    <mergeCell ref="B448:I448"/>
    <mergeCell ref="B5:I5"/>
    <mergeCell ref="B74:I74"/>
    <mergeCell ref="B114:I114"/>
    <mergeCell ref="B134:I134"/>
    <mergeCell ref="B258:B262"/>
    <mergeCell ref="B264:B266"/>
    <mergeCell ref="B268:B270"/>
    <mergeCell ref="B2:I2"/>
    <mergeCell ref="B3:B4"/>
    <mergeCell ref="C3:C4"/>
    <mergeCell ref="D3:D4"/>
    <mergeCell ref="E3:E4"/>
    <mergeCell ref="B440:I440"/>
    <mergeCell ref="I3:I4"/>
    <mergeCell ref="F3:H3"/>
    <mergeCell ref="B278:B280"/>
    <mergeCell ref="B248:I248"/>
    <mergeCell ref="B252:I252"/>
    <mergeCell ref="B349:I349"/>
    <mergeCell ref="B281:I281"/>
  </mergeCells>
  <phoneticPr fontId="2" type="noConversion"/>
  <printOptions horizontalCentered="1"/>
  <pageMargins left="0.27559055118110237" right="0.27559055118110237" top="0.28999999999999998" bottom="0.19685039370078741" header="0.23622047244094491" footer="0.31496062992125984"/>
  <pageSetup paperSize="9" scale="45" fitToHeight="0" orientation="landscape" horizontalDpi="300" verticalDpi="300" r:id="rId1"/>
  <headerFooter scaleWithDoc="0" alignWithMargins="0">
    <oddFooter>&amp;R&amp;P</oddFooter>
  </headerFooter>
  <rowBreaks count="2" manualBreakCount="2">
    <brk id="76" min="2" max="8" man="1"/>
    <brk id="253" min="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Документ" ma:contentTypeID="0x01010051DC89FFDAC4684DB262DCE45F8F3961" ma:contentTypeVersion="0" ma:contentTypeDescription="Створення нового документа." ma:contentTypeScope="" ma:versionID="83c020f26922ed63a1879982c2428808">
  <xsd:schema xmlns:xsd="http://www.w3.org/2001/XMLSchema" xmlns:xs="http://www.w3.org/2001/XMLSchema" xmlns:p="http://schemas.microsoft.com/office/2006/metadata/properties" xmlns:ns2="acedc1b3-a6a6-4744-bb8f-c9b717f8a9c9" targetNamespace="http://schemas.microsoft.com/office/2006/metadata/properties" ma:root="true" ma:fieldsID="0726173c3e9f53e106ecb31a6e2fb790" ns2:_="">
    <xsd:import namespace="acedc1b3-a6a6-4744-bb8f-c9b717f8a9c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edc1b3-a6a6-4744-bb8f-c9b717f8a9c9" elementFormDefault="qualified">
    <xsd:import namespace="http://schemas.microsoft.com/office/2006/documentManagement/types"/>
    <xsd:import namespace="http://schemas.microsoft.com/office/infopath/2007/PartnerControls"/>
    <xsd:element name="_dlc_DocId" ma:index="8" nillable="true" ma:displayName="Значення ідентифікатора документа" ma:description="Значення ідентифікатора документа, призначеного цьому елементу." ma:internalName="_dlc_DocId" ma:readOnly="true">
      <xsd:simpleType>
        <xsd:restriction base="dms:Text"/>
      </xsd:simpleType>
    </xsd:element>
    <xsd:element name="_dlc_DocIdUrl" ma:index="9" nillable="true" ma:displayName="Ідентифікатор документа" ma:description="Постійне посилання на цей документ."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Сохранить идентификатор" ma:description="Сохранять идентификатор при добавлении."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B816113-1C5C-48BB-8073-55F3B3A29378}">
  <ds:schemaRefs>
    <ds:schemaRef ds:uri="http://schemas.microsoft.com/sharepoint/v3/contenttype/forms"/>
  </ds:schemaRefs>
</ds:datastoreItem>
</file>

<file path=customXml/itemProps2.xml><?xml version="1.0" encoding="utf-8"?>
<ds:datastoreItem xmlns:ds="http://schemas.openxmlformats.org/officeDocument/2006/customXml" ds:itemID="{C4851719-5DF9-400C-9E39-64581E07C0D3}">
  <ds:schemaRefs>
    <ds:schemaRef ds:uri="http://schemas.microsoft.com/sharepoint/events"/>
  </ds:schemaRefs>
</ds:datastoreItem>
</file>

<file path=customXml/itemProps3.xml><?xml version="1.0" encoding="utf-8"?>
<ds:datastoreItem xmlns:ds="http://schemas.openxmlformats.org/officeDocument/2006/customXml" ds:itemID="{569982E8-C3C4-4744-BE2E-EC6C4AB7EE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edc1b3-a6a6-4744-bb8f-c9b717f8a9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4322DF8-8828-4C78-B5D1-95B1C03D1B1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дод.3</vt:lpstr>
      <vt:lpstr>дод.3!Заголовки_для_печати</vt:lpstr>
      <vt:lpstr>дод.3!Область_печати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Качаєнко Олена Андріївна</dc:creator>
  <cp:lastModifiedBy>admin</cp:lastModifiedBy>
  <cp:lastPrinted>2019-02-19T07:44:38Z</cp:lastPrinted>
  <dcterms:created xsi:type="dcterms:W3CDTF">2014-01-17T10:52:16Z</dcterms:created>
  <dcterms:modified xsi:type="dcterms:W3CDTF">2019-02-22T09:12:36Z</dcterms:modified>
</cp:coreProperties>
</file>