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0" i="1"/>
  <c r="D10"/>
  <c r="E47"/>
  <c r="G47" s="1"/>
  <c r="D47"/>
  <c r="F47" s="1"/>
  <c r="B31"/>
  <c r="E12"/>
  <c r="D12"/>
  <c r="F12" s="1"/>
  <c r="G24"/>
  <c r="F24"/>
  <c r="F44"/>
  <c r="G44"/>
  <c r="B12"/>
  <c r="G26"/>
  <c r="F26"/>
  <c r="G28"/>
  <c r="F28"/>
  <c r="C35"/>
  <c r="B35"/>
  <c r="F35" s="1"/>
  <c r="C31"/>
  <c r="G31" s="1"/>
  <c r="G52"/>
  <c r="F52"/>
  <c r="G51"/>
  <c r="F51"/>
  <c r="G50"/>
  <c r="F50"/>
  <c r="G49"/>
  <c r="F49"/>
  <c r="G48"/>
  <c r="F48"/>
  <c r="G46"/>
  <c r="F46"/>
  <c r="G45"/>
  <c r="F45"/>
  <c r="G43"/>
  <c r="F43"/>
  <c r="G42"/>
  <c r="F42"/>
  <c r="G41"/>
  <c r="F41"/>
  <c r="G40"/>
  <c r="F40"/>
  <c r="G39"/>
  <c r="F39"/>
  <c r="G38"/>
  <c r="F38"/>
  <c r="G37"/>
  <c r="F37"/>
  <c r="G36"/>
  <c r="F36"/>
  <c r="G35"/>
  <c r="G34"/>
  <c r="F34"/>
  <c r="G33"/>
  <c r="F33"/>
  <c r="G32"/>
  <c r="F32"/>
  <c r="F31"/>
  <c r="G30"/>
  <c r="F30"/>
  <c r="G27"/>
  <c r="F27"/>
  <c r="G23"/>
  <c r="F23"/>
  <c r="G22"/>
  <c r="F22"/>
  <c r="G21"/>
  <c r="F21"/>
  <c r="G20"/>
  <c r="F20"/>
  <c r="G19"/>
  <c r="F19"/>
  <c r="G18"/>
  <c r="F18"/>
  <c r="G17"/>
  <c r="F17"/>
  <c r="G16"/>
  <c r="F16"/>
  <c r="G15"/>
  <c r="F15"/>
  <c r="G14"/>
  <c r="F14"/>
  <c r="G13"/>
  <c r="F13"/>
  <c r="C12"/>
  <c r="B10" l="1"/>
  <c r="F10" s="1"/>
  <c r="G12"/>
  <c r="C10"/>
  <c r="G9" s="1"/>
  <c r="F9"/>
  <c r="G10" l="1"/>
</calcChain>
</file>

<file path=xl/sharedStrings.xml><?xml version="1.0" encoding="utf-8"?>
<sst xmlns="http://schemas.openxmlformats.org/spreadsheetml/2006/main" count="62" uniqueCount="46">
  <si>
    <t>ЗВІТ</t>
  </si>
  <si>
    <t xml:space="preserve">про виконання бюджету за бюджетними програмами з деталізацією за кодами економічної класифікації видатків </t>
  </si>
  <si>
    <t xml:space="preserve">бюджету або класифікації кредитування бюджету </t>
  </si>
  <si>
    <t>Загальний фонд</t>
  </si>
  <si>
    <t>Спеціальний фонд</t>
  </si>
  <si>
    <t>Разом</t>
  </si>
  <si>
    <t>план на 2018 рік з урахуванням змін</t>
  </si>
  <si>
    <t>касове виконання за 2018 рік</t>
  </si>
  <si>
    <t xml:space="preserve">Видатки всього за головним розпорядником в т. ч. </t>
  </si>
  <si>
    <t>2111</t>
  </si>
  <si>
    <t>2120</t>
  </si>
  <si>
    <t>2210</t>
  </si>
  <si>
    <t>2240</t>
  </si>
  <si>
    <t>2250</t>
  </si>
  <si>
    <t>2271</t>
  </si>
  <si>
    <t>2272</t>
  </si>
  <si>
    <t>2273</t>
  </si>
  <si>
    <t>2282</t>
  </si>
  <si>
    <t>2610</t>
  </si>
  <si>
    <t>2730</t>
  </si>
  <si>
    <t>2800</t>
  </si>
  <si>
    <t>по виконавчому комітету Павлоградської міської ради за 2018 рік</t>
  </si>
  <si>
    <t>Показники</t>
  </si>
  <si>
    <t>тис.грн.</t>
  </si>
  <si>
    <t>Виконавчий комітет Павлоградської міської ради</t>
  </si>
  <si>
    <t xml:space="preserve"> Організаційне, інформаційно-аналітичне та матеріально-технічне забезпечення діяльності обласної ради, районної ради, міської, селищної, сільскої рад</t>
  </si>
  <si>
    <t>0217130 Здійснення заходів із землеустрою</t>
  </si>
  <si>
    <t>2281</t>
  </si>
  <si>
    <t xml:space="preserve">0210150 </t>
  </si>
  <si>
    <t>Програми</t>
  </si>
  <si>
    <t>0217350 Розроблення схем планування та забудови територій (містобудівної документації)</t>
  </si>
  <si>
    <t>0218230 Інші заходи громадського порядку та безпеки</t>
  </si>
  <si>
    <t>0218220 Заходи та роботи з мобілізаційної підготовки місцевого значення</t>
  </si>
  <si>
    <t>0219800 Субвенція з місцевого бюджету державного бюджету на виконання програм соціально-економічного розвитку регіонів</t>
  </si>
  <si>
    <t>2620</t>
  </si>
  <si>
    <t>0210180 Інша діяльність у сфері державного управління</t>
  </si>
  <si>
    <t>0210170                Підвищення кваліфікації депутатів місцевих рад та посадових осіб місцевого самоврядування</t>
  </si>
  <si>
    <t>3132</t>
  </si>
  <si>
    <t>3110</t>
  </si>
  <si>
    <t>0127691 Виконання заходів за рахунок цільових фондів</t>
  </si>
  <si>
    <t>0217650 Проведення експертної гртшової оцінки земельної ділянки чи права на неї</t>
  </si>
  <si>
    <t>3220</t>
  </si>
  <si>
    <t>Міський голова</t>
  </si>
  <si>
    <t>А.О.Вершина</t>
  </si>
  <si>
    <t>Головний бухгалтер</t>
  </si>
  <si>
    <t>О.Б.Сімакова</t>
  </si>
</sst>
</file>

<file path=xl/styles.xml><?xml version="1.0" encoding="utf-8"?>
<styleSheet xmlns="http://schemas.openxmlformats.org/spreadsheetml/2006/main">
  <numFmts count="2">
    <numFmt numFmtId="164" formatCode="#0.00"/>
    <numFmt numFmtId="165" formatCode="0.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9" tint="-0.499984740745262"/>
      <name val="Calibri"/>
      <family val="2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" fontId="8" fillId="0" borderId="8" xfId="0" applyNumberFormat="1" applyFont="1" applyFill="1" applyBorder="1"/>
    <xf numFmtId="4" fontId="8" fillId="0" borderId="9" xfId="0" applyNumberFormat="1" applyFont="1" applyFill="1" applyBorder="1"/>
    <xf numFmtId="4" fontId="8" fillId="0" borderId="10" xfId="0" applyNumberFormat="1" applyFont="1" applyFill="1" applyBorder="1"/>
    <xf numFmtId="0" fontId="9" fillId="0" borderId="0" xfId="0" applyFont="1"/>
    <xf numFmtId="164" fontId="8" fillId="0" borderId="12" xfId="0" applyNumberFormat="1" applyFont="1" applyFill="1" applyBorder="1" applyAlignment="1">
      <alignment vertical="center" wrapText="1"/>
    </xf>
    <xf numFmtId="2" fontId="8" fillId="0" borderId="12" xfId="0" applyNumberFormat="1" applyFont="1" applyFill="1" applyBorder="1" applyAlignment="1">
      <alignment horizontal="center" vertical="center"/>
    </xf>
    <xf numFmtId="2" fontId="8" fillId="0" borderId="13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10" fillId="0" borderId="15" xfId="0" applyFont="1" applyFill="1" applyBorder="1"/>
    <xf numFmtId="164" fontId="10" fillId="0" borderId="15" xfId="0" applyNumberFormat="1" applyFont="1" applyFill="1" applyBorder="1" applyAlignment="1">
      <alignment vertical="center" wrapText="1"/>
    </xf>
    <xf numFmtId="2" fontId="10" fillId="0" borderId="15" xfId="0" applyNumberFormat="1" applyFont="1" applyFill="1" applyBorder="1"/>
    <xf numFmtId="2" fontId="10" fillId="0" borderId="13" xfId="0" applyNumberFormat="1" applyFont="1" applyFill="1" applyBorder="1"/>
    <xf numFmtId="164" fontId="11" fillId="0" borderId="8" xfId="0" applyNumberFormat="1" applyFont="1" applyFill="1" applyBorder="1" applyAlignment="1">
      <alignment vertical="center" wrapText="1"/>
    </xf>
    <xf numFmtId="164" fontId="11" fillId="0" borderId="12" xfId="0" applyNumberFormat="1" applyFont="1" applyFill="1" applyBorder="1" applyAlignment="1">
      <alignment vertical="center" wrapText="1"/>
    </xf>
    <xf numFmtId="2" fontId="8" fillId="0" borderId="12" xfId="0" applyNumberFormat="1" applyFont="1" applyFill="1" applyBorder="1"/>
    <xf numFmtId="2" fontId="8" fillId="0" borderId="16" xfId="0" applyNumberFormat="1" applyFont="1" applyFill="1" applyBorder="1"/>
    <xf numFmtId="49" fontId="10" fillId="0" borderId="14" xfId="0" quotePrefix="1" applyNumberFormat="1" applyFont="1" applyFill="1" applyBorder="1" applyAlignment="1">
      <alignment vertical="center" wrapText="1"/>
    </xf>
    <xf numFmtId="49" fontId="10" fillId="0" borderId="14" xfId="0" quotePrefix="1" applyNumberFormat="1" applyFont="1" applyFill="1" applyBorder="1" applyAlignment="1">
      <alignment horizontal="left" vertical="top" wrapText="1"/>
    </xf>
    <xf numFmtId="164" fontId="11" fillId="0" borderId="15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2" fontId="8" fillId="0" borderId="15" xfId="0" applyNumberFormat="1" applyFont="1" applyFill="1" applyBorder="1" applyAlignment="1">
      <alignment horizontal="center" vertical="center"/>
    </xf>
    <xf numFmtId="164" fontId="10" fillId="0" borderId="15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/>
    </xf>
    <xf numFmtId="2" fontId="10" fillId="0" borderId="15" xfId="0" applyNumberFormat="1" applyFont="1" applyFill="1" applyBorder="1" applyAlignment="1">
      <alignment horizontal="center"/>
    </xf>
    <xf numFmtId="2" fontId="10" fillId="0" borderId="13" xfId="0" applyNumberFormat="1" applyFont="1" applyFill="1" applyBorder="1" applyAlignment="1">
      <alignment horizontal="center"/>
    </xf>
    <xf numFmtId="2" fontId="8" fillId="0" borderId="15" xfId="0" applyNumberFormat="1" applyFont="1" applyFill="1" applyBorder="1" applyAlignment="1">
      <alignment horizontal="center"/>
    </xf>
    <xf numFmtId="2" fontId="8" fillId="0" borderId="13" xfId="0" applyNumberFormat="1" applyFont="1" applyFill="1" applyBorder="1" applyAlignment="1">
      <alignment horizontal="center"/>
    </xf>
    <xf numFmtId="0" fontId="3" fillId="0" borderId="0" xfId="0" applyFont="1" applyFill="1"/>
    <xf numFmtId="2" fontId="10" fillId="0" borderId="15" xfId="0" applyNumberFormat="1" applyFont="1" applyFill="1" applyBorder="1" applyAlignment="1">
      <alignment horizontal="center" vertical="center"/>
    </xf>
    <xf numFmtId="2" fontId="10" fillId="0" borderId="13" xfId="0" applyNumberFormat="1" applyFont="1" applyFill="1" applyBorder="1" applyAlignment="1">
      <alignment horizontal="center" vertical="center"/>
    </xf>
    <xf numFmtId="164" fontId="8" fillId="0" borderId="15" xfId="0" applyNumberFormat="1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left" vertical="top" wrapText="1"/>
    </xf>
    <xf numFmtId="49" fontId="11" fillId="0" borderId="14" xfId="0" applyNumberFormat="1" applyFont="1" applyFill="1" applyBorder="1" applyAlignment="1">
      <alignment wrapText="1"/>
    </xf>
    <xf numFmtId="0" fontId="5" fillId="0" borderId="7" xfId="0" applyFont="1" applyFill="1" applyBorder="1" applyAlignment="1">
      <alignment horizontal="center"/>
    </xf>
    <xf numFmtId="0" fontId="3" fillId="0" borderId="0" xfId="0" applyFont="1" applyFill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11" fillId="0" borderId="11" xfId="0" applyNumberFormat="1" applyFont="1" applyFill="1" applyBorder="1" applyAlignment="1">
      <alignment vertical="center" wrapText="1"/>
    </xf>
    <xf numFmtId="49" fontId="11" fillId="0" borderId="14" xfId="0" applyNumberFormat="1" applyFont="1" applyFill="1" applyBorder="1" applyAlignment="1">
      <alignment vertical="center" wrapText="1"/>
    </xf>
    <xf numFmtId="49" fontId="10" fillId="0" borderId="14" xfId="0" applyNumberFormat="1" applyFont="1" applyFill="1" applyBorder="1" applyAlignment="1">
      <alignment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49" fontId="10" fillId="0" borderId="14" xfId="0" applyNumberFormat="1" applyFont="1" applyFill="1" applyBorder="1" applyAlignment="1">
      <alignment horizontal="left" vertical="top" wrapText="1"/>
    </xf>
    <xf numFmtId="49" fontId="5" fillId="0" borderId="14" xfId="0" applyNumberFormat="1" applyFont="1" applyFill="1" applyBorder="1" applyAlignment="1">
      <alignment horizontal="left" vertical="top" wrapText="1"/>
    </xf>
    <xf numFmtId="164" fontId="5" fillId="0" borderId="15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left" vertical="top" wrapText="1"/>
    </xf>
    <xf numFmtId="164" fontId="8" fillId="0" borderId="15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 vertical="center"/>
    </xf>
    <xf numFmtId="164" fontId="10" fillId="0" borderId="15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vertical="center" wrapText="1"/>
    </xf>
    <xf numFmtId="165" fontId="10" fillId="0" borderId="15" xfId="0" applyNumberFormat="1" applyFont="1" applyFill="1" applyBorder="1" applyAlignment="1">
      <alignment horizontal="center" vertical="center"/>
    </xf>
    <xf numFmtId="165" fontId="8" fillId="0" borderId="1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4"/>
  <sheetViews>
    <sheetView tabSelected="1" topLeftCell="A40" workbookViewId="0">
      <selection activeCell="I53" sqref="I53"/>
    </sheetView>
  </sheetViews>
  <sheetFormatPr defaultRowHeight="15"/>
  <cols>
    <col min="1" max="1" width="29" customWidth="1"/>
    <col min="2" max="2" width="14.85546875" customWidth="1"/>
    <col min="3" max="3" width="15.140625" customWidth="1"/>
    <col min="4" max="4" width="14.140625" customWidth="1"/>
    <col min="5" max="5" width="12.5703125" customWidth="1"/>
    <col min="6" max="6" width="14.85546875" customWidth="1"/>
    <col min="7" max="7" width="15" customWidth="1"/>
  </cols>
  <sheetData>
    <row r="1" spans="1:8">
      <c r="A1" s="1"/>
      <c r="B1" s="45" t="s">
        <v>0</v>
      </c>
      <c r="C1" s="45"/>
      <c r="D1" s="45"/>
      <c r="E1" s="45"/>
      <c r="F1" s="45"/>
      <c r="G1" s="45"/>
      <c r="H1" s="1"/>
    </row>
    <row r="2" spans="1:8">
      <c r="A2" s="45" t="s">
        <v>1</v>
      </c>
      <c r="B2" s="45"/>
      <c r="C2" s="45"/>
      <c r="D2" s="45"/>
      <c r="E2" s="45"/>
      <c r="F2" s="45"/>
      <c r="G2" s="45"/>
      <c r="H2" s="45"/>
    </row>
    <row r="3" spans="1:8">
      <c r="A3" s="45" t="s">
        <v>2</v>
      </c>
      <c r="B3" s="45"/>
      <c r="C3" s="45"/>
      <c r="D3" s="45"/>
      <c r="E3" s="45"/>
      <c r="F3" s="45"/>
      <c r="G3" s="45"/>
      <c r="H3" s="45"/>
    </row>
    <row r="4" spans="1:8">
      <c r="A4" s="46" t="s">
        <v>21</v>
      </c>
      <c r="B4" s="46"/>
      <c r="C4" s="46"/>
      <c r="D4" s="46"/>
      <c r="E4" s="46"/>
      <c r="F4" s="46"/>
      <c r="G4" s="46"/>
      <c r="H4" s="46"/>
    </row>
    <row r="5" spans="1:8" ht="15.75" thickBot="1">
      <c r="D5" s="2"/>
      <c r="E5" s="2"/>
      <c r="G5" t="s">
        <v>23</v>
      </c>
    </row>
    <row r="6" spans="1:8" ht="15" customHeight="1">
      <c r="A6" s="47" t="s">
        <v>22</v>
      </c>
      <c r="B6" s="49" t="s">
        <v>3</v>
      </c>
      <c r="C6" s="49"/>
      <c r="D6" s="50" t="s">
        <v>4</v>
      </c>
      <c r="E6" s="50"/>
      <c r="F6" s="49" t="s">
        <v>5</v>
      </c>
      <c r="G6" s="51"/>
    </row>
    <row r="7" spans="1:8" ht="39" thickBot="1">
      <c r="A7" s="48"/>
      <c r="B7" s="3" t="s">
        <v>6</v>
      </c>
      <c r="C7" s="3" t="s">
        <v>7</v>
      </c>
      <c r="D7" s="4" t="s">
        <v>6</v>
      </c>
      <c r="E7" s="4" t="s">
        <v>7</v>
      </c>
      <c r="F7" s="3" t="s">
        <v>6</v>
      </c>
      <c r="G7" s="5" t="s">
        <v>7</v>
      </c>
    </row>
    <row r="8" spans="1:8" ht="15.75" thickBot="1">
      <c r="A8" s="6">
        <v>1</v>
      </c>
      <c r="B8" s="7">
        <v>4</v>
      </c>
      <c r="C8" s="7">
        <v>5</v>
      </c>
      <c r="D8" s="8">
        <v>6</v>
      </c>
      <c r="E8" s="8">
        <v>7</v>
      </c>
      <c r="F8" s="7">
        <v>8</v>
      </c>
      <c r="G8" s="9">
        <v>9</v>
      </c>
    </row>
    <row r="9" spans="1:8" ht="15.75" thickBot="1">
      <c r="A9" s="43" t="s">
        <v>8</v>
      </c>
      <c r="B9" s="14">
        <v>22955.1</v>
      </c>
      <c r="C9" s="14">
        <v>22541.7</v>
      </c>
      <c r="D9" s="10">
        <v>1252.8</v>
      </c>
      <c r="E9" s="10">
        <v>1238.2</v>
      </c>
      <c r="F9" s="11">
        <f>B9+D9</f>
        <v>24207.899999999998</v>
      </c>
      <c r="G9" s="12">
        <f>C9+E9</f>
        <v>23779.9</v>
      </c>
      <c r="H9" s="13"/>
    </row>
    <row r="10" spans="1:8" ht="58.5" customHeight="1" thickBot="1">
      <c r="A10" s="55" t="s">
        <v>24</v>
      </c>
      <c r="B10" s="14">
        <f>SUM(B12+B26+B28+B31+B35+B38+B40+B43)</f>
        <v>22955.100000000002</v>
      </c>
      <c r="C10" s="14">
        <f>SUM(C12+C26+C28+C31+C35+C38+C40+C43)</f>
        <v>22541.699999999997</v>
      </c>
      <c r="D10" s="14">
        <f>SUM(D11+D26+D28+D31+D40+D45+D47)</f>
        <v>1352.8</v>
      </c>
      <c r="E10" s="14">
        <f>SUM(E11+E26+E28+E31+E40+E45+E47)</f>
        <v>1238.2</v>
      </c>
      <c r="F10" s="15">
        <f>B10+D10</f>
        <v>24307.9</v>
      </c>
      <c r="G10" s="16">
        <f>C10+E10</f>
        <v>23779.899999999998</v>
      </c>
      <c r="H10" s="17"/>
    </row>
    <row r="11" spans="1:8" ht="68.25" customHeight="1" thickBot="1">
      <c r="A11" s="56" t="s">
        <v>25</v>
      </c>
      <c r="B11" s="23">
        <v>21376.3</v>
      </c>
      <c r="C11" s="23">
        <v>21275.1</v>
      </c>
      <c r="D11" s="22">
        <v>647.9</v>
      </c>
      <c r="E11" s="22">
        <v>614.6</v>
      </c>
      <c r="F11" s="23">
        <v>22024.2</v>
      </c>
      <c r="G11" s="23">
        <v>21889.7</v>
      </c>
      <c r="H11" s="17"/>
    </row>
    <row r="12" spans="1:8">
      <c r="A12" s="52" t="s">
        <v>28</v>
      </c>
      <c r="B12" s="23">
        <f>B13+B14+B15+B16+B17+B18+B19+B20+B21+B22+B23</f>
        <v>21376.300000000003</v>
      </c>
      <c r="C12" s="23">
        <f>C13+C14+C15+C16+C17+C18+C19+C20+C21+C22+C23</f>
        <v>21275.100000000002</v>
      </c>
      <c r="D12" s="24">
        <f>D13+D14+D15+D16+D17+D18+D19+D20+D21+D22+D23+D24</f>
        <v>647.9</v>
      </c>
      <c r="E12" s="24">
        <f>E13+E14+E15+E16+E17+E18+E19+E20+E21+E22+E23+E24</f>
        <v>614.6</v>
      </c>
      <c r="F12" s="24">
        <f t="shared" ref="F12:G28" si="0">B12+D12</f>
        <v>22024.200000000004</v>
      </c>
      <c r="G12" s="25">
        <f t="shared" si="0"/>
        <v>21889.7</v>
      </c>
      <c r="H12" s="13"/>
    </row>
    <row r="13" spans="1:8">
      <c r="A13" s="26" t="s">
        <v>9</v>
      </c>
      <c r="B13" s="19">
        <v>14971.7</v>
      </c>
      <c r="C13" s="19">
        <v>14971.3</v>
      </c>
      <c r="D13" s="18"/>
      <c r="E13" s="18"/>
      <c r="F13" s="20">
        <f t="shared" si="0"/>
        <v>14971.7</v>
      </c>
      <c r="G13" s="21">
        <f t="shared" si="0"/>
        <v>14971.3</v>
      </c>
      <c r="H13" s="13"/>
    </row>
    <row r="14" spans="1:8">
      <c r="A14" s="26" t="s">
        <v>10</v>
      </c>
      <c r="B14" s="19">
        <v>3230.3</v>
      </c>
      <c r="C14" s="19">
        <v>3227.6</v>
      </c>
      <c r="D14" s="18"/>
      <c r="E14" s="18"/>
      <c r="F14" s="20">
        <f t="shared" si="0"/>
        <v>3230.3</v>
      </c>
      <c r="G14" s="21">
        <f t="shared" si="0"/>
        <v>3227.6</v>
      </c>
      <c r="H14" s="13"/>
    </row>
    <row r="15" spans="1:8">
      <c r="A15" s="26" t="s">
        <v>11</v>
      </c>
      <c r="B15" s="19">
        <v>1430.2</v>
      </c>
      <c r="C15" s="19">
        <v>1370.4</v>
      </c>
      <c r="D15" s="18"/>
      <c r="E15" s="18"/>
      <c r="F15" s="20">
        <f t="shared" si="0"/>
        <v>1430.2</v>
      </c>
      <c r="G15" s="21">
        <f t="shared" si="0"/>
        <v>1370.4</v>
      </c>
      <c r="H15" s="13"/>
    </row>
    <row r="16" spans="1:8">
      <c r="A16" s="26" t="s">
        <v>12</v>
      </c>
      <c r="B16" s="19">
        <v>1062.5</v>
      </c>
      <c r="C16" s="19">
        <v>1043</v>
      </c>
      <c r="D16" s="18"/>
      <c r="E16" s="18"/>
      <c r="F16" s="20">
        <f t="shared" si="0"/>
        <v>1062.5</v>
      </c>
      <c r="G16" s="21">
        <f t="shared" si="0"/>
        <v>1043</v>
      </c>
      <c r="H16" s="13"/>
    </row>
    <row r="17" spans="1:8">
      <c r="A17" s="26" t="s">
        <v>13</v>
      </c>
      <c r="B17" s="19">
        <v>39.799999999999997</v>
      </c>
      <c r="C17" s="19">
        <v>39.5</v>
      </c>
      <c r="D17" s="18"/>
      <c r="E17" s="18"/>
      <c r="F17" s="20">
        <f t="shared" si="0"/>
        <v>39.799999999999997</v>
      </c>
      <c r="G17" s="21">
        <f t="shared" si="0"/>
        <v>39.5</v>
      </c>
      <c r="H17" s="13"/>
    </row>
    <row r="18" spans="1:8">
      <c r="A18" s="26" t="s">
        <v>14</v>
      </c>
      <c r="B18" s="19">
        <v>296.39999999999998</v>
      </c>
      <c r="C18" s="19">
        <v>296.39999999999998</v>
      </c>
      <c r="D18" s="18"/>
      <c r="E18" s="18"/>
      <c r="F18" s="20">
        <f t="shared" si="0"/>
        <v>296.39999999999998</v>
      </c>
      <c r="G18" s="21">
        <f t="shared" si="0"/>
        <v>296.39999999999998</v>
      </c>
      <c r="H18" s="13"/>
    </row>
    <row r="19" spans="1:8">
      <c r="A19" s="26" t="s">
        <v>15</v>
      </c>
      <c r="B19" s="19">
        <v>16</v>
      </c>
      <c r="C19" s="19">
        <v>14.8</v>
      </c>
      <c r="D19" s="18"/>
      <c r="E19" s="18"/>
      <c r="F19" s="20">
        <f t="shared" si="0"/>
        <v>16</v>
      </c>
      <c r="G19" s="21">
        <f t="shared" si="0"/>
        <v>14.8</v>
      </c>
      <c r="H19" s="13"/>
    </row>
    <row r="20" spans="1:8">
      <c r="A20" s="26" t="s">
        <v>16</v>
      </c>
      <c r="B20" s="19">
        <v>184.9</v>
      </c>
      <c r="C20" s="19">
        <v>175.9</v>
      </c>
      <c r="D20" s="18"/>
      <c r="E20" s="18"/>
      <c r="F20" s="20">
        <f t="shared" si="0"/>
        <v>184.9</v>
      </c>
      <c r="G20" s="21">
        <f t="shared" si="0"/>
        <v>175.9</v>
      </c>
      <c r="H20" s="13"/>
    </row>
    <row r="21" spans="1:8">
      <c r="A21" s="26" t="s">
        <v>17</v>
      </c>
      <c r="B21" s="19">
        <v>13.3</v>
      </c>
      <c r="C21" s="19">
        <v>13.3</v>
      </c>
      <c r="D21" s="18"/>
      <c r="E21" s="18"/>
      <c r="F21" s="20">
        <f t="shared" si="0"/>
        <v>13.3</v>
      </c>
      <c r="G21" s="21">
        <f t="shared" si="0"/>
        <v>13.3</v>
      </c>
      <c r="H21" s="13"/>
    </row>
    <row r="22" spans="1:8">
      <c r="A22" s="26" t="s">
        <v>20</v>
      </c>
      <c r="B22" s="19">
        <v>131.19999999999999</v>
      </c>
      <c r="C22" s="19">
        <v>122.9</v>
      </c>
      <c r="D22" s="18"/>
      <c r="E22" s="18"/>
      <c r="F22" s="20">
        <f t="shared" si="0"/>
        <v>131.19999999999999</v>
      </c>
      <c r="G22" s="21">
        <f t="shared" si="0"/>
        <v>122.9</v>
      </c>
      <c r="H22" s="13"/>
    </row>
    <row r="23" spans="1:8">
      <c r="A23" s="27">
        <v>3110</v>
      </c>
      <c r="B23" s="19">
        <v>0</v>
      </c>
      <c r="C23" s="19">
        <v>0</v>
      </c>
      <c r="D23" s="20">
        <v>547.9</v>
      </c>
      <c r="E23" s="20">
        <v>519.70000000000005</v>
      </c>
      <c r="F23" s="20">
        <f t="shared" si="0"/>
        <v>547.9</v>
      </c>
      <c r="G23" s="21">
        <f t="shared" si="0"/>
        <v>519.70000000000005</v>
      </c>
      <c r="H23" s="13"/>
    </row>
    <row r="24" spans="1:8">
      <c r="A24" s="57" t="s">
        <v>37</v>
      </c>
      <c r="B24" s="19"/>
      <c r="C24" s="19"/>
      <c r="D24" s="20">
        <v>100</v>
      </c>
      <c r="E24" s="20">
        <v>94.9</v>
      </c>
      <c r="F24" s="20">
        <f t="shared" ref="F24" si="1">B24+D24</f>
        <v>100</v>
      </c>
      <c r="G24" s="21">
        <f t="shared" ref="G24" si="2">C24+E24</f>
        <v>94.9</v>
      </c>
      <c r="H24" s="13"/>
    </row>
    <row r="25" spans="1:8">
      <c r="A25" s="60" t="s">
        <v>29</v>
      </c>
      <c r="B25" s="19"/>
      <c r="C25" s="19"/>
      <c r="D25" s="20"/>
      <c r="E25" s="20"/>
      <c r="F25" s="20"/>
      <c r="G25" s="21"/>
      <c r="H25" s="13"/>
    </row>
    <row r="26" spans="1:8" ht="25.5">
      <c r="A26" s="53" t="s">
        <v>26</v>
      </c>
      <c r="B26" s="61">
        <v>573.5</v>
      </c>
      <c r="C26" s="61">
        <v>293.60000000000002</v>
      </c>
      <c r="D26" s="62">
        <v>2.4</v>
      </c>
      <c r="E26" s="62">
        <v>2.4</v>
      </c>
      <c r="F26" s="35">
        <f t="shared" ref="F26" si="3">B26+D26</f>
        <v>575.9</v>
      </c>
      <c r="G26" s="36">
        <f t="shared" ref="G26" si="4">C26+E26</f>
        <v>296</v>
      </c>
      <c r="H26" s="13"/>
    </row>
    <row r="27" spans="1:8">
      <c r="A27" s="54" t="s">
        <v>27</v>
      </c>
      <c r="B27" s="31">
        <v>573.5</v>
      </c>
      <c r="C27" s="31">
        <v>293.60000000000002</v>
      </c>
      <c r="D27" s="32">
        <v>2.4</v>
      </c>
      <c r="E27" s="32">
        <v>2.4</v>
      </c>
      <c r="F27" s="33">
        <f t="shared" si="0"/>
        <v>575.9</v>
      </c>
      <c r="G27" s="34">
        <f t="shared" si="0"/>
        <v>296</v>
      </c>
      <c r="H27" s="13"/>
    </row>
    <row r="28" spans="1:8" ht="45" customHeight="1">
      <c r="A28" s="53" t="s">
        <v>30</v>
      </c>
      <c r="B28" s="61">
        <v>27.3</v>
      </c>
      <c r="C28" s="61">
        <v>23.3</v>
      </c>
      <c r="D28" s="62">
        <v>92.5</v>
      </c>
      <c r="E28" s="62">
        <v>92.5</v>
      </c>
      <c r="F28" s="35">
        <f t="shared" si="0"/>
        <v>119.8</v>
      </c>
      <c r="G28" s="36">
        <f t="shared" si="0"/>
        <v>115.8</v>
      </c>
      <c r="H28" s="13"/>
    </row>
    <row r="29" spans="1:8" ht="17.25" customHeight="1">
      <c r="A29" s="53" t="s">
        <v>27</v>
      </c>
      <c r="B29" s="61"/>
      <c r="C29" s="61"/>
      <c r="D29" s="32">
        <v>92.5</v>
      </c>
      <c r="E29" s="32">
        <v>92.5</v>
      </c>
      <c r="F29" s="35"/>
      <c r="G29" s="36"/>
      <c r="H29" s="13"/>
    </row>
    <row r="30" spans="1:8">
      <c r="A30" s="54" t="s">
        <v>12</v>
      </c>
      <c r="B30" s="31">
        <v>27.3</v>
      </c>
      <c r="C30" s="31">
        <v>23.3</v>
      </c>
      <c r="D30" s="32"/>
      <c r="E30" s="32"/>
      <c r="F30" s="33">
        <f t="shared" ref="F30:G46" si="5">B30+D30</f>
        <v>27.3</v>
      </c>
      <c r="G30" s="34">
        <f t="shared" si="5"/>
        <v>23.3</v>
      </c>
      <c r="H30" s="13"/>
    </row>
    <row r="31" spans="1:8" ht="25.5">
      <c r="A31" s="53" t="s">
        <v>31</v>
      </c>
      <c r="B31" s="61">
        <f>SUM(B32:B34)</f>
        <v>558</v>
      </c>
      <c r="C31" s="61">
        <f>SUM(C32:C34)</f>
        <v>551.1</v>
      </c>
      <c r="D31" s="62">
        <v>44.1</v>
      </c>
      <c r="E31" s="62">
        <v>44.1</v>
      </c>
      <c r="F31" s="35">
        <f t="shared" si="5"/>
        <v>602.1</v>
      </c>
      <c r="G31" s="36">
        <f t="shared" si="5"/>
        <v>595.20000000000005</v>
      </c>
      <c r="H31" s="37"/>
    </row>
    <row r="32" spans="1:8">
      <c r="A32" s="54" t="s">
        <v>11</v>
      </c>
      <c r="B32" s="31">
        <v>159.4</v>
      </c>
      <c r="C32" s="31">
        <v>159.4</v>
      </c>
      <c r="D32" s="32"/>
      <c r="E32" s="32"/>
      <c r="F32" s="33">
        <f t="shared" si="5"/>
        <v>159.4</v>
      </c>
      <c r="G32" s="34">
        <f t="shared" si="5"/>
        <v>159.4</v>
      </c>
      <c r="H32" s="37"/>
    </row>
    <row r="33" spans="1:8">
      <c r="A33" s="57" t="s">
        <v>12</v>
      </c>
      <c r="B33" s="31">
        <v>398.6</v>
      </c>
      <c r="C33" s="31">
        <v>391.7</v>
      </c>
      <c r="D33" s="29"/>
      <c r="E33" s="29"/>
      <c r="F33" s="38">
        <f t="shared" si="5"/>
        <v>398.6</v>
      </c>
      <c r="G33" s="39">
        <f t="shared" si="5"/>
        <v>391.7</v>
      </c>
      <c r="H33" s="37"/>
    </row>
    <row r="34" spans="1:8">
      <c r="A34" s="54" t="s">
        <v>38</v>
      </c>
      <c r="B34" s="31"/>
      <c r="C34" s="31"/>
      <c r="D34" s="32">
        <v>44.1</v>
      </c>
      <c r="E34" s="32">
        <v>44.1</v>
      </c>
      <c r="F34" s="33">
        <f t="shared" si="5"/>
        <v>44.1</v>
      </c>
      <c r="G34" s="34">
        <f t="shared" si="5"/>
        <v>44.1</v>
      </c>
      <c r="H34" s="37"/>
    </row>
    <row r="35" spans="1:8" ht="38.25">
      <c r="A35" s="41" t="s">
        <v>32</v>
      </c>
      <c r="B35" s="61">
        <f>SUM(B36:B37)</f>
        <v>298</v>
      </c>
      <c r="C35" s="61">
        <f>SUM(C36:C37)</f>
        <v>276.60000000000002</v>
      </c>
      <c r="D35" s="29"/>
      <c r="E35" s="29"/>
      <c r="F35" s="30">
        <f t="shared" si="5"/>
        <v>298</v>
      </c>
      <c r="G35" s="16">
        <f t="shared" si="5"/>
        <v>276.60000000000002</v>
      </c>
      <c r="H35" s="13"/>
    </row>
    <row r="36" spans="1:8">
      <c r="A36" s="54" t="s">
        <v>11</v>
      </c>
      <c r="B36" s="31">
        <v>60</v>
      </c>
      <c r="C36" s="31">
        <v>38.799999999999997</v>
      </c>
      <c r="D36" s="32"/>
      <c r="E36" s="32"/>
      <c r="F36" s="33">
        <f t="shared" si="5"/>
        <v>60</v>
      </c>
      <c r="G36" s="34">
        <f t="shared" si="5"/>
        <v>38.799999999999997</v>
      </c>
      <c r="H36" s="13"/>
    </row>
    <row r="37" spans="1:8">
      <c r="A37" s="54" t="s">
        <v>12</v>
      </c>
      <c r="B37" s="31">
        <v>238</v>
      </c>
      <c r="C37" s="31">
        <v>237.8</v>
      </c>
      <c r="D37" s="32"/>
      <c r="E37" s="32"/>
      <c r="F37" s="33">
        <f t="shared" si="5"/>
        <v>238</v>
      </c>
      <c r="G37" s="34">
        <f t="shared" si="5"/>
        <v>237.8</v>
      </c>
      <c r="H37" s="13"/>
    </row>
    <row r="38" spans="1:8" ht="51">
      <c r="A38" s="53" t="s">
        <v>33</v>
      </c>
      <c r="B38" s="61">
        <v>107.8</v>
      </c>
      <c r="C38" s="61">
        <v>107.8</v>
      </c>
      <c r="D38" s="63"/>
      <c r="E38" s="63"/>
      <c r="F38" s="30">
        <f t="shared" si="5"/>
        <v>107.8</v>
      </c>
      <c r="G38" s="16">
        <f t="shared" si="5"/>
        <v>107.8</v>
      </c>
      <c r="H38" s="13"/>
    </row>
    <row r="39" spans="1:8">
      <c r="A39" s="54" t="s">
        <v>34</v>
      </c>
      <c r="B39" s="31">
        <v>107.8</v>
      </c>
      <c r="C39" s="31">
        <v>107.8</v>
      </c>
      <c r="D39" s="32"/>
      <c r="E39" s="32"/>
      <c r="F39" s="33">
        <f t="shared" si="5"/>
        <v>107.8</v>
      </c>
      <c r="G39" s="34">
        <f t="shared" si="5"/>
        <v>107.8</v>
      </c>
      <c r="H39" s="13"/>
    </row>
    <row r="40" spans="1:8" ht="25.5">
      <c r="A40" s="53" t="s">
        <v>35</v>
      </c>
      <c r="B40" s="61">
        <v>1.8</v>
      </c>
      <c r="C40" s="61">
        <v>1.8</v>
      </c>
      <c r="D40" s="67">
        <v>27</v>
      </c>
      <c r="E40" s="67">
        <v>27</v>
      </c>
      <c r="F40" s="30">
        <f t="shared" si="5"/>
        <v>28.8</v>
      </c>
      <c r="G40" s="16">
        <f t="shared" si="5"/>
        <v>28.8</v>
      </c>
      <c r="H40" s="13"/>
    </row>
    <row r="41" spans="1:8">
      <c r="A41" s="26" t="s">
        <v>12</v>
      </c>
      <c r="B41" s="31">
        <v>1.8</v>
      </c>
      <c r="C41" s="31">
        <v>1.8</v>
      </c>
      <c r="D41" s="66"/>
      <c r="E41" s="66"/>
      <c r="F41" s="38">
        <f t="shared" si="5"/>
        <v>1.8</v>
      </c>
      <c r="G41" s="39">
        <f t="shared" si="5"/>
        <v>1.8</v>
      </c>
      <c r="H41" s="13"/>
    </row>
    <row r="42" spans="1:8">
      <c r="A42" s="54" t="s">
        <v>41</v>
      </c>
      <c r="B42" s="31"/>
      <c r="C42" s="31"/>
      <c r="D42" s="66">
        <v>27</v>
      </c>
      <c r="E42" s="66">
        <v>27</v>
      </c>
      <c r="F42" s="38">
        <f t="shared" si="5"/>
        <v>27</v>
      </c>
      <c r="G42" s="39">
        <f t="shared" si="5"/>
        <v>27</v>
      </c>
      <c r="H42" s="13"/>
    </row>
    <row r="43" spans="1:8" ht="50.25" customHeight="1">
      <c r="A43" s="42" t="s">
        <v>36</v>
      </c>
      <c r="B43" s="61">
        <v>12.4</v>
      </c>
      <c r="C43" s="61">
        <v>12.4</v>
      </c>
      <c r="D43" s="63">
        <v>0</v>
      </c>
      <c r="E43" s="63">
        <v>0</v>
      </c>
      <c r="F43" s="30">
        <f t="shared" si="5"/>
        <v>12.4</v>
      </c>
      <c r="G43" s="16">
        <f t="shared" si="5"/>
        <v>12.4</v>
      </c>
      <c r="H43" s="37"/>
    </row>
    <row r="44" spans="1:8">
      <c r="A44" s="54" t="s">
        <v>13</v>
      </c>
      <c r="B44" s="31">
        <v>12.4</v>
      </c>
      <c r="C44" s="31">
        <v>12.4</v>
      </c>
      <c r="D44" s="29"/>
      <c r="E44" s="29"/>
      <c r="F44" s="38">
        <f t="shared" si="5"/>
        <v>12.4</v>
      </c>
      <c r="G44" s="39">
        <f t="shared" si="5"/>
        <v>12.4</v>
      </c>
      <c r="H44" s="37"/>
    </row>
    <row r="45" spans="1:8" ht="38.25">
      <c r="A45" s="41" t="s">
        <v>40</v>
      </c>
      <c r="B45" s="28">
        <v>0</v>
      </c>
      <c r="C45" s="28">
        <v>0</v>
      </c>
      <c r="D45" s="63">
        <v>2.9</v>
      </c>
      <c r="E45" s="63">
        <v>2.9</v>
      </c>
      <c r="F45" s="30">
        <f t="shared" si="5"/>
        <v>2.9</v>
      </c>
      <c r="G45" s="16">
        <f t="shared" si="5"/>
        <v>2.9</v>
      </c>
      <c r="H45" s="37"/>
    </row>
    <row r="46" spans="1:8">
      <c r="A46" s="54" t="s">
        <v>27</v>
      </c>
      <c r="B46" s="31"/>
      <c r="C46" s="31"/>
      <c r="D46" s="29">
        <v>2.9</v>
      </c>
      <c r="E46" s="29">
        <v>2.9</v>
      </c>
      <c r="F46" s="38">
        <f t="shared" si="5"/>
        <v>2.9</v>
      </c>
      <c r="G46" s="39">
        <f t="shared" si="5"/>
        <v>2.9</v>
      </c>
      <c r="H46" s="37"/>
    </row>
    <row r="47" spans="1:8" ht="25.5">
      <c r="A47" s="41" t="s">
        <v>39</v>
      </c>
      <c r="B47" s="28">
        <v>0</v>
      </c>
      <c r="C47" s="28">
        <v>0</v>
      </c>
      <c r="D47" s="40">
        <f>SUM(D48:D52)</f>
        <v>536</v>
      </c>
      <c r="E47" s="40">
        <f>SUM(E48:E52)</f>
        <v>454.70000000000005</v>
      </c>
      <c r="F47" s="30">
        <f t="shared" ref="F47:G52" si="6">B47+D47</f>
        <v>536</v>
      </c>
      <c r="G47" s="16">
        <f t="shared" si="6"/>
        <v>454.70000000000005</v>
      </c>
      <c r="H47" s="37"/>
    </row>
    <row r="48" spans="1:8">
      <c r="A48" s="54" t="s">
        <v>11</v>
      </c>
      <c r="B48" s="31"/>
      <c r="C48" s="31"/>
      <c r="D48" s="31">
        <v>184.9</v>
      </c>
      <c r="E48" s="31">
        <v>179.5</v>
      </c>
      <c r="F48" s="38">
        <f t="shared" si="6"/>
        <v>184.9</v>
      </c>
      <c r="G48" s="39">
        <f t="shared" si="6"/>
        <v>179.5</v>
      </c>
      <c r="H48" s="37"/>
    </row>
    <row r="49" spans="1:8">
      <c r="A49" s="54" t="s">
        <v>12</v>
      </c>
      <c r="B49" s="31"/>
      <c r="C49" s="31"/>
      <c r="D49" s="31">
        <v>113.7</v>
      </c>
      <c r="E49" s="31">
        <v>80.5</v>
      </c>
      <c r="F49" s="38">
        <f t="shared" si="6"/>
        <v>113.7</v>
      </c>
      <c r="G49" s="39">
        <f t="shared" si="6"/>
        <v>80.5</v>
      </c>
      <c r="H49" s="37"/>
    </row>
    <row r="50" spans="1:8">
      <c r="A50" s="58" t="s">
        <v>19</v>
      </c>
      <c r="B50" s="28"/>
      <c r="C50" s="28"/>
      <c r="D50" s="59">
        <v>97.6</v>
      </c>
      <c r="E50" s="59">
        <v>59.6</v>
      </c>
      <c r="F50" s="38">
        <f t="shared" si="6"/>
        <v>97.6</v>
      </c>
      <c r="G50" s="39">
        <f t="shared" si="6"/>
        <v>59.6</v>
      </c>
      <c r="H50" s="13"/>
    </row>
    <row r="51" spans="1:8">
      <c r="A51" s="26" t="s">
        <v>18</v>
      </c>
      <c r="B51" s="31"/>
      <c r="C51" s="31"/>
      <c r="D51" s="31">
        <v>87.8</v>
      </c>
      <c r="E51" s="31">
        <v>87.1</v>
      </c>
      <c r="F51" s="38">
        <f t="shared" si="6"/>
        <v>87.8</v>
      </c>
      <c r="G51" s="39">
        <f t="shared" si="6"/>
        <v>87.1</v>
      </c>
      <c r="H51" s="13"/>
    </row>
    <row r="52" spans="1:8">
      <c r="A52" s="65" t="s">
        <v>38</v>
      </c>
      <c r="B52" s="28"/>
      <c r="C52" s="28"/>
      <c r="D52" s="64">
        <v>52</v>
      </c>
      <c r="E52" s="64">
        <v>48</v>
      </c>
      <c r="F52" s="38">
        <f t="shared" si="6"/>
        <v>52</v>
      </c>
      <c r="G52" s="39">
        <f t="shared" si="6"/>
        <v>48</v>
      </c>
      <c r="H52" s="37"/>
    </row>
    <row r="53" spans="1:8">
      <c r="A53" s="37"/>
      <c r="B53" s="37"/>
      <c r="C53" s="37"/>
      <c r="D53" s="37"/>
      <c r="E53" s="37"/>
      <c r="F53" s="37"/>
      <c r="G53" s="37"/>
      <c r="H53" s="13"/>
    </row>
    <row r="54" spans="1:8">
      <c r="A54" s="44" t="s">
        <v>42</v>
      </c>
      <c r="B54" s="44"/>
      <c r="C54" s="44"/>
      <c r="D54" s="44"/>
      <c r="E54" s="37"/>
      <c r="F54" s="37" t="s">
        <v>43</v>
      </c>
      <c r="G54" s="37"/>
      <c r="H54" s="13"/>
    </row>
    <row r="55" spans="1:8">
      <c r="A55" s="13"/>
      <c r="B55" s="13"/>
      <c r="C55" s="13"/>
      <c r="D55" s="2"/>
      <c r="E55" s="2"/>
      <c r="F55" s="13"/>
      <c r="G55" s="13"/>
      <c r="H55" s="13"/>
    </row>
    <row r="56" spans="1:8">
      <c r="A56" s="13" t="s">
        <v>44</v>
      </c>
      <c r="B56" s="13"/>
      <c r="C56" s="13"/>
      <c r="D56" s="2"/>
      <c r="E56" s="2"/>
      <c r="F56" s="13" t="s">
        <v>45</v>
      </c>
      <c r="G56" s="13"/>
      <c r="H56" s="13"/>
    </row>
    <row r="57" spans="1:8">
      <c r="A57" s="13"/>
      <c r="B57" s="13"/>
      <c r="C57" s="13"/>
      <c r="D57" s="2"/>
      <c r="E57" s="2"/>
      <c r="F57" s="13"/>
      <c r="G57" s="13"/>
      <c r="H57" s="13"/>
    </row>
    <row r="58" spans="1:8">
      <c r="A58" s="13"/>
      <c r="B58" s="13"/>
      <c r="C58" s="13"/>
      <c r="D58" s="2"/>
      <c r="E58" s="2"/>
      <c r="F58" s="13"/>
      <c r="G58" s="13"/>
      <c r="H58" s="13"/>
    </row>
    <row r="59" spans="1:8">
      <c r="A59" s="13"/>
      <c r="B59" s="13"/>
      <c r="C59" s="13"/>
      <c r="D59" s="2"/>
      <c r="E59" s="2"/>
      <c r="F59" s="13"/>
      <c r="G59" s="13"/>
      <c r="H59" s="13"/>
    </row>
    <row r="60" spans="1:8">
      <c r="A60" s="13"/>
      <c r="B60" s="13"/>
      <c r="C60" s="13"/>
      <c r="D60" s="2"/>
      <c r="E60" s="2"/>
      <c r="F60" s="13"/>
      <c r="G60" s="13"/>
      <c r="H60" s="13"/>
    </row>
    <row r="61" spans="1:8">
      <c r="A61" s="13"/>
      <c r="B61" s="13"/>
      <c r="C61" s="13"/>
      <c r="D61" s="2"/>
      <c r="E61" s="2"/>
      <c r="F61" s="13"/>
      <c r="G61" s="13"/>
      <c r="H61" s="13"/>
    </row>
    <row r="62" spans="1:8">
      <c r="A62" s="13"/>
      <c r="B62" s="13"/>
      <c r="C62" s="13"/>
      <c r="D62" s="2"/>
      <c r="E62" s="2"/>
      <c r="F62" s="13"/>
      <c r="G62" s="13"/>
      <c r="H62" s="13"/>
    </row>
    <row r="63" spans="1:8">
      <c r="A63" s="13"/>
      <c r="B63" s="13"/>
      <c r="C63" s="13"/>
      <c r="D63" s="2"/>
      <c r="E63" s="2"/>
      <c r="F63" s="13"/>
      <c r="G63" s="13"/>
      <c r="H63" s="13"/>
    </row>
    <row r="64" spans="1:8">
      <c r="A64" s="13"/>
      <c r="B64" s="13"/>
      <c r="C64" s="13"/>
      <c r="D64" s="2"/>
      <c r="E64" s="2"/>
      <c r="F64" s="13"/>
      <c r="G64" s="13"/>
      <c r="H64" s="13"/>
    </row>
    <row r="65" spans="1:8">
      <c r="A65" s="13"/>
      <c r="B65" s="13"/>
      <c r="C65" s="13"/>
      <c r="D65" s="2"/>
      <c r="E65" s="2"/>
      <c r="F65" s="13"/>
      <c r="G65" s="13"/>
      <c r="H65" s="13"/>
    </row>
    <row r="66" spans="1:8">
      <c r="A66" s="13"/>
      <c r="B66" s="13"/>
      <c r="C66" s="13"/>
      <c r="D66" s="2"/>
      <c r="E66" s="2"/>
      <c r="F66" s="13"/>
      <c r="G66" s="13"/>
      <c r="H66" s="13"/>
    </row>
    <row r="67" spans="1:8">
      <c r="A67" s="13"/>
      <c r="B67" s="13"/>
      <c r="C67" s="13"/>
      <c r="D67" s="2"/>
      <c r="E67" s="2"/>
      <c r="F67" s="13"/>
      <c r="G67" s="13"/>
      <c r="H67" s="13"/>
    </row>
    <row r="68" spans="1:8">
      <c r="A68" s="13"/>
      <c r="B68" s="13"/>
      <c r="C68" s="13"/>
      <c r="D68" s="2"/>
      <c r="E68" s="2"/>
      <c r="F68" s="13"/>
      <c r="G68" s="13"/>
      <c r="H68" s="13"/>
    </row>
    <row r="69" spans="1:8">
      <c r="A69" s="13"/>
      <c r="B69" s="13"/>
      <c r="C69" s="13"/>
      <c r="D69" s="2"/>
      <c r="E69" s="2"/>
      <c r="F69" s="13"/>
      <c r="G69" s="13"/>
      <c r="H69" s="13"/>
    </row>
    <row r="70" spans="1:8">
      <c r="A70" s="13"/>
      <c r="B70" s="13"/>
      <c r="C70" s="13"/>
      <c r="D70" s="2"/>
      <c r="E70" s="2"/>
      <c r="F70" s="13"/>
      <c r="G70" s="13"/>
      <c r="H70" s="13"/>
    </row>
    <row r="71" spans="1:8">
      <c r="A71" s="13"/>
      <c r="B71" s="13"/>
      <c r="C71" s="13"/>
      <c r="D71" s="2"/>
      <c r="E71" s="2"/>
      <c r="F71" s="13"/>
      <c r="G71" s="13"/>
      <c r="H71" s="13"/>
    </row>
    <row r="72" spans="1:8">
      <c r="A72" s="13"/>
      <c r="B72" s="13"/>
      <c r="C72" s="13"/>
      <c r="D72" s="2"/>
      <c r="E72" s="2"/>
      <c r="F72" s="13"/>
      <c r="G72" s="13"/>
      <c r="H72" s="13"/>
    </row>
    <row r="73" spans="1:8">
      <c r="A73" s="13"/>
      <c r="B73" s="13"/>
      <c r="C73" s="13"/>
      <c r="D73" s="2"/>
      <c r="E73" s="2"/>
      <c r="F73" s="13"/>
      <c r="G73" s="13"/>
      <c r="H73" s="13"/>
    </row>
    <row r="74" spans="1:8">
      <c r="A74" s="13"/>
      <c r="B74" s="13"/>
      <c r="C74" s="13"/>
      <c r="D74" s="2"/>
      <c r="E74" s="2"/>
      <c r="F74" s="13"/>
      <c r="G74" s="13"/>
      <c r="H74" s="13"/>
    </row>
  </sheetData>
  <mergeCells count="9">
    <mergeCell ref="A54:D54"/>
    <mergeCell ref="B1:G1"/>
    <mergeCell ref="A2:H2"/>
    <mergeCell ref="A3:H3"/>
    <mergeCell ref="A4:H4"/>
    <mergeCell ref="A6:A7"/>
    <mergeCell ref="B6:C6"/>
    <mergeCell ref="D6:E6"/>
    <mergeCell ref="F6:G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2019-04-19T10:23:16Z</dcterms:modified>
</cp:coreProperties>
</file>